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00" yWindow="-100" windowWidth="19400" windowHeight="10400" activeTab="1"/>
  </bookViews>
  <sheets>
    <sheet name="Table 1" sheetId="1" r:id="rId1"/>
    <sheet name="Table 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C42" i="2"/>
</calcChain>
</file>

<file path=xl/sharedStrings.xml><?xml version="1.0" encoding="utf-8"?>
<sst xmlns="http://schemas.openxmlformats.org/spreadsheetml/2006/main" count="394" uniqueCount="208">
  <si>
    <t>Monitoring Program Station</t>
  </si>
  <si>
    <t>Monitoring Type</t>
  </si>
  <si>
    <t>Description</t>
  </si>
  <si>
    <t>Mine Phase</t>
  </si>
  <si>
    <t>Frequency</t>
  </si>
  <si>
    <t>Regulated Monitoring</t>
  </si>
  <si>
    <t>Construction</t>
  </si>
  <si>
    <t>C</t>
  </si>
  <si>
    <t>Weekly if flow enters a waterbody</t>
  </si>
  <si>
    <t>N/A - frozen winter conditions</t>
  </si>
  <si>
    <t>General Monitoring</t>
  </si>
  <si>
    <t>Construction and Operations</t>
  </si>
  <si>
    <t>A, D</t>
  </si>
  <si>
    <t>Monthly during flow, or as found</t>
  </si>
  <si>
    <t>BRP-01</t>
  </si>
  <si>
    <t>A, B, G</t>
  </si>
  <si>
    <t>Weekly during dewatering</t>
  </si>
  <si>
    <t>N/A – dewatering activities have not been initiated</t>
  </si>
  <si>
    <t>D</t>
  </si>
  <si>
    <t>Four times during dewatering, at the same time as the weekly samples</t>
  </si>
  <si>
    <t>H</t>
  </si>
  <si>
    <t>Once per month during dewatering, at the same time as Group D</t>
  </si>
  <si>
    <t>I</t>
  </si>
  <si>
    <t>One time during dewatering, at the same time as Group D</t>
  </si>
  <si>
    <t>BRP-02</t>
  </si>
  <si>
    <t>Weekly if treatment is required; no sample if treatment is not required</t>
  </si>
  <si>
    <t>BRP-03</t>
  </si>
  <si>
    <t>Verification Monitoring</t>
  </si>
  <si>
    <t>A, G</t>
  </si>
  <si>
    <t>At Licensee’s discretion</t>
  </si>
  <si>
    <t>N/A – facility construction has not been initiated/wrong mine phase</t>
  </si>
  <si>
    <t>Operations Stage 2</t>
  </si>
  <si>
    <t>BRP-04</t>
  </si>
  <si>
    <t>Twice per year</t>
  </si>
  <si>
    <t>BRP-05</t>
  </si>
  <si>
    <t>BRP-06</t>
  </si>
  <si>
    <t>BRP-07</t>
  </si>
  <si>
    <t>N/A – facility construction has not been initiated</t>
  </si>
  <si>
    <t>BRP-08</t>
  </si>
  <si>
    <t>BRP-09</t>
  </si>
  <si>
    <t>BRP-10</t>
  </si>
  <si>
    <t>BRP-11</t>
  </si>
  <si>
    <t>BRP-12</t>
  </si>
  <si>
    <t>Four times per year</t>
  </si>
  <si>
    <t>B</t>
  </si>
  <si>
    <t>Weekly</t>
  </si>
  <si>
    <t>BRP-13</t>
  </si>
  <si>
    <t>BRP-14</t>
  </si>
  <si>
    <t>A, E</t>
  </si>
  <si>
    <t>BRP-15</t>
  </si>
  <si>
    <t>Prior to discharge or transfer of water</t>
  </si>
  <si>
    <t>BRP-16</t>
  </si>
  <si>
    <t>BRP-17</t>
  </si>
  <si>
    <t>A, F</t>
  </si>
  <si>
    <t>Prior to discharge</t>
  </si>
  <si>
    <t>BRP-17A</t>
  </si>
  <si>
    <t>BRP-18</t>
  </si>
  <si>
    <t>Once during freshet</t>
  </si>
  <si>
    <t>N/A- wrong mine phase</t>
  </si>
  <si>
    <t>BRP-19</t>
  </si>
  <si>
    <t>BRP-20</t>
  </si>
  <si>
    <t>BRP-21</t>
  </si>
  <si>
    <t>BRP-22</t>
  </si>
  <si>
    <t>BRP-23</t>
  </si>
  <si>
    <t>BRP-24</t>
  </si>
  <si>
    <t>N/A- no water withdrawn</t>
  </si>
  <si>
    <t>BRP-25</t>
  </si>
  <si>
    <t>BRP-26</t>
  </si>
  <si>
    <t>BRP-27</t>
  </si>
  <si>
    <t>BRP-28</t>
  </si>
  <si>
    <t>BRP-29</t>
  </si>
  <si>
    <t>BRP-30</t>
  </si>
  <si>
    <t>BRP-40</t>
  </si>
  <si>
    <t>A, D, B</t>
  </si>
  <si>
    <t>BRP-41</t>
  </si>
  <si>
    <t>A, J</t>
  </si>
  <si>
    <t>BRP-42</t>
  </si>
  <si>
    <t>BRP-43</t>
  </si>
  <si>
    <t>BRP-44</t>
  </si>
  <si>
    <t>BRP-45</t>
  </si>
  <si>
    <t>BRP-49</t>
  </si>
  <si>
    <t>BRP-54</t>
  </si>
  <si>
    <t>Once per quarter when in use</t>
  </si>
  <si>
    <t>Weekly when in use</t>
  </si>
  <si>
    <t>BRP-55</t>
  </si>
  <si>
    <t>BRP-G-01 to BRP-G-TBD</t>
  </si>
  <si>
    <r>
      <rPr>
        <b/>
        <sz val="8"/>
        <color theme="1"/>
        <rFont val="Calibri"/>
        <family val="2"/>
      </rPr>
      <t>General Site Runoff</t>
    </r>
    <r>
      <rPr>
        <sz val="8"/>
        <color theme="1"/>
        <rFont val="Calibri"/>
        <family val="2"/>
      </rPr>
      <t xml:space="preserve"> Surficial runoff anywhere at both Goose Property and MLA, including quarries; monitoring for erosion and sedimentation.</t>
    </r>
  </si>
  <si>
    <t>BRP-S-01 to BRP-S-TBD</t>
  </si>
  <si>
    <r>
      <rPr>
        <b/>
        <sz val="8"/>
        <color theme="1"/>
        <rFont val="Calibri"/>
        <family val="2"/>
      </rPr>
      <t xml:space="preserve">General Seeps </t>
    </r>
    <r>
      <rPr>
        <sz val="8"/>
        <color theme="1"/>
        <rFont val="Calibri"/>
        <family val="2"/>
      </rPr>
      <t>Seepage or runoff from excavated and/or stockpiled material anywhere at both Goose Property and MLA, including quarries, that does not gather into a collection system or the site is reclaimed.</t>
    </r>
  </si>
  <si>
    <r>
      <rPr>
        <b/>
        <sz val="8"/>
        <color theme="1"/>
        <rFont val="Calibri"/>
        <family val="2"/>
      </rPr>
      <t>Goose Lake Discharge</t>
    </r>
    <r>
      <rPr>
        <sz val="8"/>
        <color theme="1"/>
        <rFont val="Calibri"/>
        <family val="2"/>
      </rPr>
      <t xml:space="preserve"> (discharge point for release of dewatering effluent with or without treatment)</t>
    </r>
  </si>
  <si>
    <t>C (TSS only)</t>
  </si>
  <si>
    <r>
      <rPr>
        <b/>
        <sz val="8"/>
        <color theme="1"/>
        <rFont val="Calibri"/>
        <family val="2"/>
      </rPr>
      <t>Llama Lake</t>
    </r>
    <r>
      <rPr>
        <sz val="8"/>
        <color theme="1"/>
        <rFont val="Calibri"/>
        <family val="2"/>
      </rPr>
      <t xml:space="preserve"> (intake point for dewatering, triggers need for treatment prior to discharge at BRP-01)</t>
    </r>
  </si>
  <si>
    <r>
      <rPr>
        <b/>
        <sz val="8"/>
        <color theme="1"/>
        <rFont val="Calibri"/>
        <family val="2"/>
      </rPr>
      <t>Llama Pit</t>
    </r>
    <r>
      <rPr>
        <sz val="8"/>
        <color theme="1"/>
        <rFont val="Calibri"/>
        <family val="2"/>
      </rPr>
      <t xml:space="preserve"> (representative of collected pit water prior to transfer to tailings management facility)</t>
    </r>
  </si>
  <si>
    <t>Operations Stage 1 to Operations Stage 2</t>
  </si>
  <si>
    <r>
      <t xml:space="preserve">Llama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</si>
  <si>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Llama WRSA Pond </t>
    </r>
    <r>
      <rPr>
        <sz val="8"/>
        <color theme="1"/>
        <rFont val="Calibri"/>
        <family val="2"/>
      </rPr>
      <t>(representative of collected water quality)</t>
    </r>
  </si>
  <si>
    <r>
      <t xml:space="preserve">Umwelt Lake </t>
    </r>
    <r>
      <rPr>
        <sz val="8"/>
        <color theme="1"/>
        <rFont val="Calibri"/>
        <family val="2"/>
      </rPr>
      <t>(intake point for dewatering, triggers need for treatment prior to discharge at BRP-01)</t>
    </r>
  </si>
  <si>
    <r>
      <t xml:space="preserve">Umwelt Pit </t>
    </r>
    <r>
      <rPr>
        <sz val="8"/>
        <color theme="1"/>
        <rFont val="Calibri"/>
        <family val="2"/>
      </rPr>
      <t>(representative of collected pit water prior to transfer to tailings management facility)</t>
    </r>
  </si>
  <si>
    <t>Construction to Operations Stage 2</t>
  </si>
  <si>
    <r>
      <t xml:space="preserve">Umwelt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</si>
  <si>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Umwelt WRSA Pond </t>
    </r>
    <r>
      <rPr>
        <sz val="8"/>
        <color theme="1"/>
        <rFont val="Calibri"/>
        <family val="2"/>
      </rPr>
      <t>(representative of collected water quality, including landfill seepage/runoff)</t>
    </r>
  </si>
  <si>
    <t>Construction to Closure (early)*</t>
  </si>
  <si>
    <r>
      <t xml:space="preserve">Primary Water Pond </t>
    </r>
    <r>
      <rPr>
        <sz val="8"/>
        <color theme="1"/>
        <rFont val="Calibri"/>
        <family val="2"/>
      </rPr>
      <t>(representative of collected water quality)</t>
    </r>
  </si>
  <si>
    <r>
      <t xml:space="preserve">Saline Water Pond </t>
    </r>
    <r>
      <rPr>
        <sz val="8"/>
        <color theme="1"/>
        <rFont val="Calibri"/>
        <family val="2"/>
      </rPr>
      <t>(representative of stored water quality)</t>
    </r>
  </si>
  <si>
    <r>
      <t xml:space="preserve">Big Lake Intake </t>
    </r>
    <r>
      <rPr>
        <sz val="8"/>
        <color theme="1"/>
        <rFont val="Calibri"/>
        <family val="2"/>
      </rPr>
      <t>(intake point for potable and industrial water withdrawal)</t>
    </r>
  </si>
  <si>
    <t>Construction to Closure*</t>
  </si>
  <si>
    <r>
      <t xml:space="preserve">Ore Stockpile Pond </t>
    </r>
    <r>
      <rPr>
        <sz val="8"/>
        <color theme="1"/>
        <rFont val="Calibri"/>
        <family val="2"/>
      </rPr>
      <t>(representative of collected water quality)</t>
    </r>
  </si>
  <si>
    <r>
      <t xml:space="preserve">ANFO Plant </t>
    </r>
    <r>
      <rPr>
        <sz val="8"/>
        <color theme="1"/>
        <rFont val="Calibri"/>
        <family val="2"/>
      </rPr>
      <t>(representative of collected water quality)</t>
    </r>
  </si>
  <si>
    <r>
      <t xml:space="preserve">Goose Fuel Tank Farm </t>
    </r>
    <r>
      <rPr>
        <sz val="8"/>
        <color theme="1"/>
        <rFont val="Calibri"/>
        <family val="2"/>
      </rPr>
      <t>(representative of collected water quality)</t>
    </r>
  </si>
  <si>
    <r>
      <t xml:space="preserve">Goose Hazardous Waste Management Area </t>
    </r>
    <r>
      <rPr>
        <sz val="8"/>
        <color theme="1"/>
        <rFont val="Calibri"/>
        <family val="2"/>
      </rPr>
      <t>(representative of collected water quality)</t>
    </r>
  </si>
  <si>
    <r>
      <t xml:space="preserve">Goose Property Sewage Treatment Plant </t>
    </r>
    <r>
      <rPr>
        <sz val="8"/>
        <color theme="1"/>
        <rFont val="Calibri"/>
        <family val="2"/>
      </rPr>
      <t>(discharge point for treated sewage onto land)</t>
    </r>
  </si>
  <si>
    <r>
      <t xml:space="preserve">Goose Property Sewage Treatment Plant </t>
    </r>
    <r>
      <rPr>
        <sz val="8"/>
        <color theme="1"/>
        <rFont val="Calibri"/>
        <family val="2"/>
      </rPr>
      <t>(discharge point for treated sewage into Tailings Storage Facility or Tailing Facility)</t>
    </r>
  </si>
  <si>
    <r>
      <t xml:space="preserve">Llama Watershed Outflow </t>
    </r>
    <r>
      <rPr>
        <sz val="8"/>
        <color theme="1"/>
        <rFont val="Calibri"/>
        <family val="2"/>
      </rPr>
      <t>(representative of non-contact water, PN04 from Water and Load Balance)</t>
    </r>
  </si>
  <si>
    <r>
      <t xml:space="preserve">Echo Outflow </t>
    </r>
    <r>
      <rPr>
        <sz val="8"/>
        <color theme="1"/>
        <rFont val="Calibri"/>
        <family val="2"/>
      </rPr>
      <t>(representative of non-contact water). PN09 from water and load balance</t>
    </r>
  </si>
  <si>
    <r>
      <t xml:space="preserve">Echo Pit </t>
    </r>
    <r>
      <rPr>
        <sz val="8"/>
        <color theme="1"/>
        <rFont val="Calibri"/>
        <family val="2"/>
      </rPr>
      <t>(representative of collected pit water prior to transfer to tailings management facility)</t>
    </r>
  </si>
  <si>
    <r>
      <t xml:space="preserve">Echo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</si>
  <si>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Echo WRSA Pond </t>
    </r>
    <r>
      <rPr>
        <sz val="8"/>
        <color theme="1"/>
        <rFont val="Calibri"/>
        <family val="2"/>
      </rPr>
      <t>(representative of collected water quality)</t>
    </r>
  </si>
  <si>
    <r>
      <t xml:space="preserve">Gander Pond Outflow </t>
    </r>
    <r>
      <rPr>
        <sz val="8"/>
        <color theme="1"/>
        <rFont val="Calibri"/>
        <family val="2"/>
      </rPr>
      <t>(representative of non-contact water, PN07 from Water and Load Balance)</t>
    </r>
  </si>
  <si>
    <t>BRP-I-01 to BRP-I-TBD</t>
  </si>
  <si>
    <r>
      <t xml:space="preserve">Goose Lake Intake </t>
    </r>
    <r>
      <rPr>
        <sz val="8"/>
        <color theme="1"/>
        <rFont val="Calibri"/>
        <family val="2"/>
      </rPr>
      <t>(intake point for potable and industrial water withdrawal)</t>
    </r>
  </si>
  <si>
    <r>
      <t xml:space="preserve">Goose Pit </t>
    </r>
    <r>
      <rPr>
        <sz val="8"/>
        <color theme="1"/>
        <rFont val="Calibri"/>
        <family val="2"/>
      </rPr>
      <t>(representative of collected pit water prior to transfer to tailings management facility)</t>
    </r>
  </si>
  <si>
    <r>
      <t xml:space="preserve">Goose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</si>
  <si>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Goose Main Tailings Facility </t>
    </r>
    <r>
      <rPr>
        <sz val="8"/>
        <color theme="1"/>
        <rFont val="Calibri"/>
        <family val="2"/>
      </rPr>
      <t>(intake point for water treatment, represents pre- treatment water quality)</t>
    </r>
  </si>
  <si>
    <r>
      <t xml:space="preserve">Goose Main Tailings Facility </t>
    </r>
    <r>
      <rPr>
        <sz val="8"/>
        <color theme="1"/>
        <rFont val="Calibri"/>
        <family val="2"/>
      </rPr>
      <t>(discharge point for water treatment, represents post-treatment water quality)</t>
    </r>
  </si>
  <si>
    <r>
      <t xml:space="preserve">TSF WRSA Pond </t>
    </r>
    <r>
      <rPr>
        <sz val="8"/>
        <color theme="1"/>
        <rFont val="Calibri"/>
        <family val="2"/>
      </rPr>
      <t>(representative of collected water quality, including landfill seepage/runoff)</t>
    </r>
  </si>
  <si>
    <r>
      <t xml:space="preserve">Goose Southeast Inflow </t>
    </r>
    <r>
      <rPr>
        <sz val="8"/>
        <color theme="1"/>
        <rFont val="Calibri"/>
        <family val="2"/>
      </rPr>
      <t>(representative of non-contact water, PN06 from Water and Load Balance)</t>
    </r>
  </si>
  <si>
    <r>
      <t xml:space="preserve">Bathurst Inlet Intake </t>
    </r>
    <r>
      <rPr>
        <sz val="8"/>
        <color theme="1"/>
        <rFont val="Calibri"/>
        <family val="2"/>
      </rPr>
      <t>(intake point in marine environment for potable and industrial water withdrawal)</t>
    </r>
  </si>
  <si>
    <r>
      <t xml:space="preserve">Bathurst Inlet Discharge </t>
    </r>
    <r>
      <rPr>
        <sz val="8"/>
        <color theme="1"/>
        <rFont val="Calibri"/>
        <family val="2"/>
      </rPr>
      <t>(discharge point in marine environment for effluent from desalinization plant)</t>
    </r>
  </si>
  <si>
    <r>
      <t xml:space="preserve">MLA Greywater </t>
    </r>
    <r>
      <rPr>
        <sz val="8"/>
        <color theme="1"/>
        <rFont val="Calibri"/>
        <family val="2"/>
      </rPr>
      <t>(discharge point for treated greywater onto land)</t>
    </r>
  </si>
  <si>
    <r>
      <t xml:space="preserve">MLA Fuel Tank Farm </t>
    </r>
    <r>
      <rPr>
        <sz val="8"/>
        <color theme="1"/>
        <rFont val="Calibri"/>
        <family val="2"/>
      </rPr>
      <t>(representative of collected water quality)</t>
    </r>
  </si>
  <si>
    <r>
      <t xml:space="preserve">MLA Landfarm </t>
    </r>
    <r>
      <rPr>
        <sz val="8"/>
        <color theme="1"/>
        <rFont val="Calibri"/>
        <family val="2"/>
      </rPr>
      <t>(representative of collected water quality)</t>
    </r>
  </si>
  <si>
    <r>
      <t xml:space="preserve">MLA Hazardous Waste Management Area </t>
    </r>
    <r>
      <rPr>
        <sz val="8"/>
        <color theme="1"/>
        <rFont val="Calibri"/>
        <family val="2"/>
      </rPr>
      <t>(representative of collected water quality)</t>
    </r>
  </si>
  <si>
    <r>
      <t xml:space="preserve">MLA Temporary Fuel Storage Facility </t>
    </r>
    <r>
      <rPr>
        <sz val="8"/>
        <color theme="1"/>
        <rFont val="Calibri"/>
        <family val="2"/>
      </rPr>
      <t>(representative of collected water quality)</t>
    </r>
  </si>
  <si>
    <r>
      <t xml:space="preserve">MLA Lake 3 </t>
    </r>
    <r>
      <rPr>
        <sz val="8"/>
        <color theme="1"/>
        <rFont val="Calibri"/>
        <family val="2"/>
      </rPr>
      <t>(intake point for potable and industrial water withdrawal)</t>
    </r>
  </si>
  <si>
    <r>
      <t xml:space="preserve">MLA Lake 4 </t>
    </r>
    <r>
      <rPr>
        <sz val="8"/>
        <color theme="1"/>
        <rFont val="Calibri"/>
        <family val="2"/>
      </rPr>
      <t>(intake point for potable and industrial water withdrawal)</t>
    </r>
  </si>
  <si>
    <r>
      <t>Interconnection Winter Ice Road Proximal Water Bodies</t>
    </r>
    <r>
      <rPr>
        <sz val="8"/>
        <color theme="1"/>
        <rFont val="Calibri"/>
        <family val="2"/>
      </rPr>
      <t xml:space="preserve"> (intake points for fresh water used in the construction of the Interconnection Winter Ice Road)</t>
    </r>
  </si>
  <si>
    <t>Closure* to Post-Closure</t>
  </si>
  <si>
    <t>Operations Stage 1 to Closure</t>
  </si>
  <si>
    <t>Closure to Post-Closure</t>
  </si>
  <si>
    <t>Construction to Closure (early)</t>
  </si>
  <si>
    <t>Construction (late) to Closure (early)</t>
  </si>
  <si>
    <t>Construction to Closure</t>
  </si>
  <si>
    <t>Operations Stage 2 to Closure (early)</t>
  </si>
  <si>
    <t>Operations Stage 1 to Closure (early)</t>
  </si>
  <si>
    <t>Operations Stage 3 to Closure</t>
  </si>
  <si>
    <t>Monitoring Activity</t>
  </si>
  <si>
    <t>N/A – water was not desalinated under this Licence this month</t>
  </si>
  <si>
    <t xml:space="preserve">N/A – Water was not discharged under this Licence this month.  </t>
  </si>
  <si>
    <t>N/A - water was not withdrawn from this location under this Licence this month</t>
  </si>
  <si>
    <t>BRP-51</t>
  </si>
  <si>
    <r>
      <t xml:space="preserve">Goose Landfarm
</t>
    </r>
    <r>
      <rPr>
        <sz val="8"/>
        <color theme="1"/>
        <rFont val="Calibri"/>
        <family val="2"/>
      </rPr>
      <t>(representative of collected water quality)</t>
    </r>
  </si>
  <si>
    <t>BRP-52</t>
  </si>
  <si>
    <t>BRP-53</t>
  </si>
  <si>
    <r>
      <t xml:space="preserve">MLA Pond S1 </t>
    </r>
    <r>
      <rPr>
        <sz val="8"/>
        <color theme="1"/>
        <rFont val="Calibri"/>
        <family val="2"/>
      </rPr>
      <t>(intake point for potable and industrial water withdrawal)</t>
    </r>
  </si>
  <si>
    <r>
      <t xml:space="preserve">MLA Pond S2 </t>
    </r>
    <r>
      <rPr>
        <sz val="8"/>
        <color theme="1"/>
        <rFont val="Calibri"/>
        <family val="2"/>
      </rPr>
      <t>(intake point for potable and industrial water withdrawal)</t>
    </r>
  </si>
  <si>
    <t>Source</t>
  </si>
  <si>
    <t>Total</t>
  </si>
  <si>
    <t>Group Code*</t>
  </si>
  <si>
    <t>* Refers to Group Code from Water Licence 2AM-BRP1831 Schedule I Table 1</t>
  </si>
  <si>
    <t>Total winter ice road water use is not to exceed 675 m3/km/year</t>
  </si>
  <si>
    <t xml:space="preserve">*Refers to lake-specific withdrawal limits based on mothodology outlined in Sabina's ice road construction technical memorandum. </t>
  </si>
  <si>
    <t>Lake 29        UTM  N 7332392   E 403397</t>
  </si>
  <si>
    <t>Lake 28        UTM N 7329276    E 401911</t>
  </si>
  <si>
    <t>Lake 27        UTM N 7328257    E 401915</t>
  </si>
  <si>
    <t>Lake 26        UTM N 7327338    E 401382</t>
  </si>
  <si>
    <t>Lake 25        UTM N 7326281    E 400452</t>
  </si>
  <si>
    <t>Lake 24        UTM N 7325353    E 400617</t>
  </si>
  <si>
    <t>Lake 23        UTM N 7323246    E 400275</t>
  </si>
  <si>
    <t>Lake 22        UTM N 7231054    E 402904</t>
  </si>
  <si>
    <t>Lake 21        UTM N 7318800    E 403392</t>
  </si>
  <si>
    <t>Lake 20        UTM N7314226     E 404075</t>
  </si>
  <si>
    <t>Lake 19        UTM N 7311911    E 401691</t>
  </si>
  <si>
    <t>Lake 18        UTM N 7309759    E 402495</t>
  </si>
  <si>
    <t>Lake 17        UTM N 731007      E 401912</t>
  </si>
  <si>
    <t>Lake 16        UTM N 7308843    E 401524</t>
  </si>
  <si>
    <t>Lake 15        UTM N 7305916    E 402441</t>
  </si>
  <si>
    <t>Lake 14        UTM N7303281     E 399696</t>
  </si>
  <si>
    <t>Lake 13        UTM N 7298909    E 399919</t>
  </si>
  <si>
    <t>Lake 12        UTM N7293431     E 401036</t>
  </si>
  <si>
    <t>Lake 11        UTM N7287885     E 404204</t>
  </si>
  <si>
    <t>Lake 10        UTM N7284074     E 407857</t>
  </si>
  <si>
    <t>Water use was tracked daily and a monthly summary is provided, by lake, in Table 2</t>
  </si>
  <si>
    <t>N/A – facility construction has not been initiated/ n/a mine phase</t>
  </si>
  <si>
    <t>N/A mine phase</t>
  </si>
  <si>
    <t>Lake 9          UTM N 7280643    E411983</t>
  </si>
  <si>
    <t>Lake 8          UTM N7277741     E 418218</t>
  </si>
  <si>
    <t>Lake 7          UTM N7276631     E 418218</t>
  </si>
  <si>
    <t>Lake 6          UTM N 7277136    E 419314</t>
  </si>
  <si>
    <t>Lake 5          UTM N 7277346    E 421197</t>
  </si>
  <si>
    <t>Lake 4          UTM N 7275521    E 422778</t>
  </si>
  <si>
    <t>Lake 3          UTM N 7273459    E 425284</t>
  </si>
  <si>
    <t>Lake 2          UTM N 7273318    E 427649</t>
  </si>
  <si>
    <t>Lake 1          UTM N7272263     E 428691</t>
  </si>
  <si>
    <r>
      <t>Withdrawal Limit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)*</t>
    </r>
  </si>
  <si>
    <r>
      <t>Monthly Usage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</si>
  <si>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Winter 2018/2019 Cumulative Usage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</si>
  <si>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Lake 30        UTM N 7334245    E 403433</t>
  </si>
  <si>
    <t>Lake 31        UTM N 7336793    E 403071</t>
  </si>
  <si>
    <t>Lake 32        UTM N 7340003    E 404631</t>
  </si>
  <si>
    <t>Lake 33        UTM N 7343073    E 403581</t>
  </si>
  <si>
    <t>Lake 34        UTM N 7351852    E 400718</t>
  </si>
  <si>
    <t>Lake 36        UTM N 7364930    E 391683</t>
  </si>
  <si>
    <t>Lake 37        UTM N 7367584   E 391134</t>
  </si>
  <si>
    <t>Lake 38        UTM N 7367973   E 3900840</t>
  </si>
  <si>
    <t>Lake 39        UTM N 7373635   E 387680</t>
  </si>
  <si>
    <t>Lake 40        UTM N 7378706   E 385690</t>
  </si>
  <si>
    <t xml:space="preserve">Table 1 Monitoring Activity Overview by Station, April 2019 </t>
  </si>
  <si>
    <t xml:space="preserve">Table 2 Monthly Water Usage by Water Source, April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</si>
</sst>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4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3" fontId="0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0" fillId="0" borderId="0" xfId="0" applyNumberFormat="1" applyFont="1"/>
    <xf numFmtId="3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view="pageBreakPreview" zoomScale="130" zoomScaleNormal="100" zoomScaleSheetLayoutView="130" workbookViewId="0">
      <selection sqref="A1:G1"/>
    </sheetView>
  </sheetViews>
  <sheetFormatPr defaultColWidth="8.81640625" defaultRowHeight="10.5" x14ac:dyDescent="0.25"/>
  <cols>
    <col min="1" max="1" width="8.36328125" style="2" customWidth="1"/>
    <col min="2" max="2" width="9.08984375" style="2" customWidth="1"/>
    <col min="3" max="3" width="17.81640625" style="2" customWidth="1"/>
    <col min="4" max="4" width="12.81640625" style="2" customWidth="1"/>
    <col min="5" max="5" width="6.7265625" style="2" customWidth="1"/>
    <col min="6" max="6" width="12.7265625" style="2" customWidth="1"/>
    <col min="7" max="7" width="14.26953125" style="2" customWidth="1"/>
    <col min="8" max="16384" width="8.81640625" style="1"/>
  </cols>
  <sheetData>
    <row r="1" spans="1:7" ht="15.5" x14ac:dyDescent="0.35">
      <c r="A1" s="24" t="s">
        <v>206</v>
      </c>
      <c r="B1" s="24"/>
      <c r="C1" s="24"/>
      <c r="D1" s="24"/>
      <c r="E1" s="24"/>
      <c r="F1" s="24"/>
      <c r="G1" s="24"/>
    </row>
    <row r="2" spans="1:7" ht="31.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157</v>
      </c>
      <c r="F2" s="3" t="s">
        <v>4</v>
      </c>
      <c r="G2" s="3" t="s">
        <v>145</v>
      </c>
    </row>
    <row r="3" spans="1:7" ht="63" x14ac:dyDescent="0.25">
      <c r="A3" s="4" t="s">
        <v>85</v>
      </c>
      <c r="B3" s="5" t="s">
        <v>5</v>
      </c>
      <c r="C3" s="5" t="s">
        <v>86</v>
      </c>
      <c r="D3" s="5" t="s">
        <v>6</v>
      </c>
      <c r="E3" s="5" t="s">
        <v>7</v>
      </c>
      <c r="F3" s="5" t="s">
        <v>8</v>
      </c>
      <c r="G3" s="5" t="s">
        <v>9</v>
      </c>
    </row>
    <row r="4" spans="1:7" ht="94.5" x14ac:dyDescent="0.25">
      <c r="A4" s="4" t="s">
        <v>87</v>
      </c>
      <c r="B4" s="5" t="s">
        <v>10</v>
      </c>
      <c r="C4" s="5" t="s">
        <v>88</v>
      </c>
      <c r="D4" s="5" t="s">
        <v>11</v>
      </c>
      <c r="E4" s="5" t="s">
        <v>12</v>
      </c>
      <c r="F4" s="5" t="s">
        <v>13</v>
      </c>
      <c r="G4" s="5" t="s">
        <v>9</v>
      </c>
    </row>
    <row r="5" spans="1:7" ht="21" x14ac:dyDescent="0.25">
      <c r="A5" s="20" t="s">
        <v>14</v>
      </c>
      <c r="B5" s="21" t="s">
        <v>5</v>
      </c>
      <c r="C5" s="21" t="s">
        <v>89</v>
      </c>
      <c r="D5" s="21" t="s">
        <v>6</v>
      </c>
      <c r="E5" s="5" t="s">
        <v>15</v>
      </c>
      <c r="F5" s="5" t="s">
        <v>16</v>
      </c>
      <c r="G5" s="21" t="s">
        <v>17</v>
      </c>
    </row>
    <row r="6" spans="1:7" ht="42" x14ac:dyDescent="0.25">
      <c r="A6" s="20"/>
      <c r="B6" s="21"/>
      <c r="C6" s="21"/>
      <c r="D6" s="21"/>
      <c r="E6" s="5" t="s">
        <v>18</v>
      </c>
      <c r="F6" s="5" t="s">
        <v>19</v>
      </c>
      <c r="G6" s="21"/>
    </row>
    <row r="7" spans="1:7" ht="42" x14ac:dyDescent="0.25">
      <c r="A7" s="20"/>
      <c r="B7" s="21"/>
      <c r="C7" s="21"/>
      <c r="D7" s="21"/>
      <c r="E7" s="5" t="s">
        <v>20</v>
      </c>
      <c r="F7" s="5" t="s">
        <v>21</v>
      </c>
      <c r="G7" s="21"/>
    </row>
    <row r="8" spans="1:7" ht="42" x14ac:dyDescent="0.25">
      <c r="A8" s="20"/>
      <c r="B8" s="21"/>
      <c r="C8" s="21"/>
      <c r="D8" s="21"/>
      <c r="E8" s="5" t="s">
        <v>22</v>
      </c>
      <c r="F8" s="5" t="s">
        <v>23</v>
      </c>
      <c r="G8" s="21"/>
    </row>
    <row r="9" spans="1:7" ht="42" x14ac:dyDescent="0.25">
      <c r="A9" s="4" t="s">
        <v>24</v>
      </c>
      <c r="B9" s="5" t="s">
        <v>10</v>
      </c>
      <c r="C9" s="5" t="s">
        <v>91</v>
      </c>
      <c r="D9" s="5" t="s">
        <v>6</v>
      </c>
      <c r="E9" s="5" t="s">
        <v>90</v>
      </c>
      <c r="F9" s="5" t="s">
        <v>25</v>
      </c>
      <c r="G9" s="5" t="s">
        <v>17</v>
      </c>
    </row>
    <row r="10" spans="1:7" ht="42" x14ac:dyDescent="0.25">
      <c r="A10" s="4" t="s">
        <v>26</v>
      </c>
      <c r="B10" s="5" t="s">
        <v>27</v>
      </c>
      <c r="C10" s="5" t="s">
        <v>92</v>
      </c>
      <c r="D10" s="5" t="s">
        <v>93</v>
      </c>
      <c r="E10" s="5" t="s">
        <v>28</v>
      </c>
      <c r="F10" s="5" t="s">
        <v>29</v>
      </c>
      <c r="G10" s="5" t="s">
        <v>30</v>
      </c>
    </row>
    <row r="11" spans="1:7" ht="52.5" x14ac:dyDescent="0.25">
      <c r="A11" s="4" t="s">
        <v>32</v>
      </c>
      <c r="B11" s="5" t="s">
        <v>10</v>
      </c>
      <c r="C11" s="4" t="s">
        <v>94</v>
      </c>
      <c r="D11" s="5" t="s">
        <v>136</v>
      </c>
      <c r="E11" s="5" t="s">
        <v>12</v>
      </c>
      <c r="F11" s="5" t="s">
        <v>33</v>
      </c>
      <c r="G11" s="5" t="s">
        <v>182</v>
      </c>
    </row>
    <row r="12" spans="1:7" ht="42" x14ac:dyDescent="0.25">
      <c r="A12" s="4" t="s">
        <v>34</v>
      </c>
      <c r="B12" s="5" t="s">
        <v>27</v>
      </c>
      <c r="C12" s="4" t="s">
        <v>95</v>
      </c>
      <c r="D12" s="5" t="s">
        <v>137</v>
      </c>
      <c r="E12" s="5" t="s">
        <v>28</v>
      </c>
      <c r="F12" s="5" t="s">
        <v>29</v>
      </c>
      <c r="G12" s="5" t="s">
        <v>182</v>
      </c>
    </row>
    <row r="13" spans="1:7" ht="42" x14ac:dyDescent="0.25">
      <c r="A13" s="4" t="s">
        <v>35</v>
      </c>
      <c r="B13" s="5" t="s">
        <v>10</v>
      </c>
      <c r="C13" s="4" t="s">
        <v>96</v>
      </c>
      <c r="D13" s="5" t="s">
        <v>6</v>
      </c>
      <c r="E13" s="5" t="s">
        <v>90</v>
      </c>
      <c r="F13" s="5" t="s">
        <v>25</v>
      </c>
      <c r="G13" s="5" t="s">
        <v>17</v>
      </c>
    </row>
    <row r="14" spans="1:7" ht="42" x14ac:dyDescent="0.25">
      <c r="A14" s="4" t="s">
        <v>36</v>
      </c>
      <c r="B14" s="5" t="s">
        <v>27</v>
      </c>
      <c r="C14" s="4" t="s">
        <v>97</v>
      </c>
      <c r="D14" s="5" t="s">
        <v>98</v>
      </c>
      <c r="E14" s="5" t="s">
        <v>28</v>
      </c>
      <c r="F14" s="5" t="s">
        <v>29</v>
      </c>
      <c r="G14" s="5" t="s">
        <v>37</v>
      </c>
    </row>
    <row r="15" spans="1:7" ht="52.5" x14ac:dyDescent="0.25">
      <c r="A15" s="4" t="s">
        <v>38</v>
      </c>
      <c r="B15" s="5" t="s">
        <v>10</v>
      </c>
      <c r="C15" s="4" t="s">
        <v>99</v>
      </c>
      <c r="D15" s="5" t="s">
        <v>138</v>
      </c>
      <c r="E15" s="5" t="s">
        <v>12</v>
      </c>
      <c r="F15" s="5" t="s">
        <v>33</v>
      </c>
      <c r="G15" s="5" t="s">
        <v>182</v>
      </c>
    </row>
    <row r="16" spans="1:7" ht="42" x14ac:dyDescent="0.25">
      <c r="A16" s="4" t="s">
        <v>39</v>
      </c>
      <c r="B16" s="5" t="s">
        <v>27</v>
      </c>
      <c r="C16" s="4" t="s">
        <v>100</v>
      </c>
      <c r="D16" s="5" t="s">
        <v>101</v>
      </c>
      <c r="E16" s="5" t="s">
        <v>28</v>
      </c>
      <c r="F16" s="5" t="s">
        <v>29</v>
      </c>
      <c r="G16" s="5" t="s">
        <v>37</v>
      </c>
    </row>
    <row r="17" spans="1:7" ht="31.5" x14ac:dyDescent="0.25">
      <c r="A17" s="4" t="s">
        <v>40</v>
      </c>
      <c r="B17" s="5" t="s">
        <v>27</v>
      </c>
      <c r="C17" s="4" t="s">
        <v>102</v>
      </c>
      <c r="D17" s="5" t="s">
        <v>139</v>
      </c>
      <c r="E17" s="5" t="s">
        <v>12</v>
      </c>
      <c r="F17" s="5" t="s">
        <v>29</v>
      </c>
      <c r="G17" s="5" t="s">
        <v>37</v>
      </c>
    </row>
    <row r="18" spans="1:7" ht="31.5" x14ac:dyDescent="0.25">
      <c r="A18" s="4" t="s">
        <v>41</v>
      </c>
      <c r="B18" s="5" t="s">
        <v>27</v>
      </c>
      <c r="C18" s="4" t="s">
        <v>103</v>
      </c>
      <c r="D18" s="5" t="s">
        <v>140</v>
      </c>
      <c r="E18" s="5" t="s">
        <v>12</v>
      </c>
      <c r="F18" s="5" t="s">
        <v>29</v>
      </c>
      <c r="G18" s="5" t="s">
        <v>37</v>
      </c>
    </row>
    <row r="19" spans="1:7" ht="14.5" customHeight="1" x14ac:dyDescent="0.25">
      <c r="A19" s="20" t="s">
        <v>42</v>
      </c>
      <c r="B19" s="21" t="s">
        <v>10</v>
      </c>
      <c r="C19" s="20" t="s">
        <v>104</v>
      </c>
      <c r="D19" s="21" t="s">
        <v>141</v>
      </c>
      <c r="E19" s="5" t="s">
        <v>12</v>
      </c>
      <c r="F19" s="5" t="s">
        <v>43</v>
      </c>
      <c r="G19" s="22" t="s">
        <v>37</v>
      </c>
    </row>
    <row r="20" spans="1:7" ht="17.5" customHeight="1" x14ac:dyDescent="0.25">
      <c r="A20" s="20"/>
      <c r="B20" s="21"/>
      <c r="C20" s="20"/>
      <c r="D20" s="21"/>
      <c r="E20" s="5" t="s">
        <v>44</v>
      </c>
      <c r="F20" s="5" t="s">
        <v>45</v>
      </c>
      <c r="G20" s="22"/>
    </row>
    <row r="21" spans="1:7" ht="31.5" x14ac:dyDescent="0.25">
      <c r="A21" s="4" t="s">
        <v>46</v>
      </c>
      <c r="B21" s="5" t="s">
        <v>27</v>
      </c>
      <c r="C21" s="4" t="s">
        <v>106</v>
      </c>
      <c r="D21" s="5" t="s">
        <v>139</v>
      </c>
      <c r="E21" s="5" t="s">
        <v>12</v>
      </c>
      <c r="F21" s="5" t="s">
        <v>29</v>
      </c>
      <c r="G21" s="5" t="s">
        <v>37</v>
      </c>
    </row>
    <row r="22" spans="1:7" x14ac:dyDescent="0.25">
      <c r="A22" s="20" t="s">
        <v>47</v>
      </c>
      <c r="B22" s="21" t="s">
        <v>27</v>
      </c>
      <c r="C22" s="20" t="s">
        <v>107</v>
      </c>
      <c r="D22" s="21" t="s">
        <v>141</v>
      </c>
      <c r="E22" s="21" t="s">
        <v>48</v>
      </c>
      <c r="F22" s="21" t="s">
        <v>29</v>
      </c>
      <c r="G22" s="21" t="s">
        <v>37</v>
      </c>
    </row>
    <row r="23" spans="1:7" ht="21.65" customHeight="1" x14ac:dyDescent="0.25">
      <c r="A23" s="20"/>
      <c r="B23" s="21"/>
      <c r="C23" s="20"/>
      <c r="D23" s="21"/>
      <c r="E23" s="21"/>
      <c r="F23" s="21"/>
      <c r="G23" s="21"/>
    </row>
    <row r="24" spans="1:7" ht="31.5" x14ac:dyDescent="0.25">
      <c r="A24" s="4" t="s">
        <v>49</v>
      </c>
      <c r="B24" s="5" t="s">
        <v>5</v>
      </c>
      <c r="C24" s="4" t="s">
        <v>108</v>
      </c>
      <c r="D24" s="5" t="s">
        <v>141</v>
      </c>
      <c r="E24" s="5" t="s">
        <v>48</v>
      </c>
      <c r="F24" s="5" t="s">
        <v>50</v>
      </c>
      <c r="G24" s="5" t="s">
        <v>37</v>
      </c>
    </row>
    <row r="25" spans="1:7" ht="42" x14ac:dyDescent="0.25">
      <c r="A25" s="4" t="s">
        <v>51</v>
      </c>
      <c r="B25" s="5" t="s">
        <v>5</v>
      </c>
      <c r="C25" s="4" t="s">
        <v>109</v>
      </c>
      <c r="D25" s="5" t="s">
        <v>141</v>
      </c>
      <c r="E25" s="5" t="s">
        <v>48</v>
      </c>
      <c r="F25" s="5" t="s">
        <v>50</v>
      </c>
      <c r="G25" s="5" t="s">
        <v>37</v>
      </c>
    </row>
    <row r="26" spans="1:7" ht="42" x14ac:dyDescent="0.25">
      <c r="A26" s="4" t="s">
        <v>52</v>
      </c>
      <c r="B26" s="5" t="s">
        <v>5</v>
      </c>
      <c r="C26" s="4" t="s">
        <v>110</v>
      </c>
      <c r="D26" s="5" t="s">
        <v>141</v>
      </c>
      <c r="E26" s="5" t="s">
        <v>53</v>
      </c>
      <c r="F26" s="5" t="s">
        <v>54</v>
      </c>
      <c r="G26" s="5" t="s">
        <v>37</v>
      </c>
    </row>
    <row r="27" spans="1:7" ht="52.5" x14ac:dyDescent="0.25">
      <c r="A27" s="4" t="s">
        <v>55</v>
      </c>
      <c r="B27" s="5" t="s">
        <v>5</v>
      </c>
      <c r="C27" s="4" t="s">
        <v>111</v>
      </c>
      <c r="D27" s="5" t="s">
        <v>105</v>
      </c>
      <c r="E27" s="5" t="s">
        <v>53</v>
      </c>
      <c r="F27" s="5" t="s">
        <v>54</v>
      </c>
      <c r="G27" s="5" t="s">
        <v>37</v>
      </c>
    </row>
    <row r="28" spans="1:7" ht="42" x14ac:dyDescent="0.25">
      <c r="A28" s="4" t="s">
        <v>56</v>
      </c>
      <c r="B28" s="5" t="s">
        <v>10</v>
      </c>
      <c r="C28" s="4" t="s">
        <v>112</v>
      </c>
      <c r="D28" s="5" t="s">
        <v>137</v>
      </c>
      <c r="E28" s="5" t="s">
        <v>12</v>
      </c>
      <c r="F28" s="5" t="s">
        <v>57</v>
      </c>
      <c r="G28" s="5" t="s">
        <v>58</v>
      </c>
    </row>
    <row r="29" spans="1:7" ht="42" x14ac:dyDescent="0.25">
      <c r="A29" s="4" t="s">
        <v>59</v>
      </c>
      <c r="B29" s="5" t="s">
        <v>10</v>
      </c>
      <c r="C29" s="4" t="s">
        <v>113</v>
      </c>
      <c r="D29" s="5" t="s">
        <v>137</v>
      </c>
      <c r="E29" s="5" t="s">
        <v>12</v>
      </c>
      <c r="F29" s="5" t="s">
        <v>57</v>
      </c>
      <c r="G29" s="5" t="s">
        <v>58</v>
      </c>
    </row>
    <row r="30" spans="1:7" ht="42" x14ac:dyDescent="0.25">
      <c r="A30" s="4" t="s">
        <v>60</v>
      </c>
      <c r="B30" s="5" t="s">
        <v>27</v>
      </c>
      <c r="C30" s="4" t="s">
        <v>114</v>
      </c>
      <c r="D30" s="5" t="s">
        <v>31</v>
      </c>
      <c r="E30" s="5" t="s">
        <v>28</v>
      </c>
      <c r="F30" s="5" t="s">
        <v>29</v>
      </c>
      <c r="G30" s="5" t="s">
        <v>182</v>
      </c>
    </row>
    <row r="31" spans="1:7" ht="52.5" x14ac:dyDescent="0.25">
      <c r="A31" s="4" t="s">
        <v>61</v>
      </c>
      <c r="B31" s="5" t="s">
        <v>10</v>
      </c>
      <c r="C31" s="4" t="s">
        <v>115</v>
      </c>
      <c r="D31" s="5" t="s">
        <v>138</v>
      </c>
      <c r="E31" s="5" t="s">
        <v>12</v>
      </c>
      <c r="F31" s="5" t="s">
        <v>33</v>
      </c>
      <c r="G31" s="9" t="s">
        <v>182</v>
      </c>
    </row>
    <row r="32" spans="1:7" ht="42" x14ac:dyDescent="0.25">
      <c r="A32" s="4" t="s">
        <v>62</v>
      </c>
      <c r="B32" s="5" t="s">
        <v>27</v>
      </c>
      <c r="C32" s="4" t="s">
        <v>116</v>
      </c>
      <c r="D32" s="5" t="s">
        <v>142</v>
      </c>
      <c r="E32" s="5" t="s">
        <v>28</v>
      </c>
      <c r="F32" s="5" t="s">
        <v>29</v>
      </c>
      <c r="G32" s="9" t="s">
        <v>182</v>
      </c>
    </row>
    <row r="33" spans="1:7" ht="42" x14ac:dyDescent="0.25">
      <c r="A33" s="4" t="s">
        <v>63</v>
      </c>
      <c r="B33" s="5" t="s">
        <v>10</v>
      </c>
      <c r="C33" s="4" t="s">
        <v>117</v>
      </c>
      <c r="D33" s="5" t="s">
        <v>137</v>
      </c>
      <c r="E33" s="5" t="s">
        <v>12</v>
      </c>
      <c r="F33" s="5" t="s">
        <v>57</v>
      </c>
      <c r="G33" s="5" t="s">
        <v>58</v>
      </c>
    </row>
    <row r="34" spans="1:7" ht="31.5" x14ac:dyDescent="0.25">
      <c r="A34" s="4" t="s">
        <v>64</v>
      </c>
      <c r="B34" s="5" t="s">
        <v>10</v>
      </c>
      <c r="C34" s="4" t="s">
        <v>119</v>
      </c>
      <c r="D34" s="5" t="s">
        <v>143</v>
      </c>
      <c r="E34" s="5" t="s">
        <v>44</v>
      </c>
      <c r="F34" s="5" t="s">
        <v>45</v>
      </c>
      <c r="G34" s="5" t="s">
        <v>65</v>
      </c>
    </row>
    <row r="35" spans="1:7" ht="42" x14ac:dyDescent="0.25">
      <c r="A35" s="4" t="s">
        <v>66</v>
      </c>
      <c r="B35" s="5" t="s">
        <v>27</v>
      </c>
      <c r="C35" s="4" t="s">
        <v>120</v>
      </c>
      <c r="D35" s="5" t="s">
        <v>93</v>
      </c>
      <c r="E35" s="5" t="s">
        <v>28</v>
      </c>
      <c r="F35" s="5" t="s">
        <v>29</v>
      </c>
      <c r="G35" s="5" t="s">
        <v>30</v>
      </c>
    </row>
    <row r="36" spans="1:7" ht="52.5" x14ac:dyDescent="0.25">
      <c r="A36" s="4" t="s">
        <v>67</v>
      </c>
      <c r="B36" s="5" t="s">
        <v>10</v>
      </c>
      <c r="C36" s="4" t="s">
        <v>121</v>
      </c>
      <c r="D36" s="5" t="s">
        <v>136</v>
      </c>
      <c r="E36" s="5" t="s">
        <v>12</v>
      </c>
      <c r="F36" s="5" t="s">
        <v>33</v>
      </c>
      <c r="G36" s="9" t="s">
        <v>182</v>
      </c>
    </row>
    <row r="37" spans="1:7" ht="52.5" x14ac:dyDescent="0.25">
      <c r="A37" s="4" t="s">
        <v>68</v>
      </c>
      <c r="B37" s="5" t="s">
        <v>27</v>
      </c>
      <c r="C37" s="4" t="s">
        <v>122</v>
      </c>
      <c r="D37" s="5" t="s">
        <v>144</v>
      </c>
      <c r="E37" s="5" t="s">
        <v>28</v>
      </c>
      <c r="F37" s="5" t="s">
        <v>29</v>
      </c>
      <c r="G37" s="9" t="s">
        <v>182</v>
      </c>
    </row>
    <row r="38" spans="1:7" ht="52.5" x14ac:dyDescent="0.25">
      <c r="A38" s="4" t="s">
        <v>69</v>
      </c>
      <c r="B38" s="5" t="s">
        <v>27</v>
      </c>
      <c r="C38" s="4" t="s">
        <v>123</v>
      </c>
      <c r="D38" s="5" t="s">
        <v>144</v>
      </c>
      <c r="E38" s="5" t="s">
        <v>28</v>
      </c>
      <c r="F38" s="5" t="s">
        <v>29</v>
      </c>
      <c r="G38" s="9" t="s">
        <v>182</v>
      </c>
    </row>
    <row r="39" spans="1:7" ht="42" x14ac:dyDescent="0.25">
      <c r="A39" s="4" t="s">
        <v>70</v>
      </c>
      <c r="B39" s="5" t="s">
        <v>27</v>
      </c>
      <c r="C39" s="4" t="s">
        <v>124</v>
      </c>
      <c r="D39" s="5" t="s">
        <v>137</v>
      </c>
      <c r="E39" s="5" t="s">
        <v>28</v>
      </c>
      <c r="F39" s="5" t="s">
        <v>29</v>
      </c>
      <c r="G39" s="9" t="s">
        <v>182</v>
      </c>
    </row>
    <row r="40" spans="1:7" ht="42" x14ac:dyDescent="0.25">
      <c r="A40" s="4" t="s">
        <v>71</v>
      </c>
      <c r="B40" s="5" t="s">
        <v>10</v>
      </c>
      <c r="C40" s="4" t="s">
        <v>125</v>
      </c>
      <c r="D40" s="5" t="s">
        <v>137</v>
      </c>
      <c r="E40" s="5" t="s">
        <v>12</v>
      </c>
      <c r="F40" s="5" t="s">
        <v>57</v>
      </c>
      <c r="G40" s="5" t="s">
        <v>183</v>
      </c>
    </row>
    <row r="41" spans="1:7" ht="42" x14ac:dyDescent="0.25">
      <c r="A41" s="4" t="s">
        <v>72</v>
      </c>
      <c r="B41" s="5" t="s">
        <v>10</v>
      </c>
      <c r="C41" s="4" t="s">
        <v>126</v>
      </c>
      <c r="D41" s="5" t="s">
        <v>141</v>
      </c>
      <c r="E41" s="5" t="s">
        <v>73</v>
      </c>
      <c r="F41" s="5" t="s">
        <v>29</v>
      </c>
      <c r="G41" s="5" t="s">
        <v>146</v>
      </c>
    </row>
    <row r="42" spans="1:7" ht="42" x14ac:dyDescent="0.25">
      <c r="A42" s="4" t="s">
        <v>74</v>
      </c>
      <c r="B42" s="5" t="s">
        <v>10</v>
      </c>
      <c r="C42" s="4" t="s">
        <v>127</v>
      </c>
      <c r="D42" s="5" t="s">
        <v>141</v>
      </c>
      <c r="E42" s="5" t="s">
        <v>75</v>
      </c>
      <c r="F42" s="5" t="s">
        <v>29</v>
      </c>
      <c r="G42" s="5" t="s">
        <v>146</v>
      </c>
    </row>
    <row r="43" spans="1:7" ht="31.5" x14ac:dyDescent="0.25">
      <c r="A43" s="4" t="s">
        <v>76</v>
      </c>
      <c r="B43" s="5" t="s">
        <v>5</v>
      </c>
      <c r="C43" s="4" t="s">
        <v>128</v>
      </c>
      <c r="D43" s="5" t="s">
        <v>141</v>
      </c>
      <c r="E43" s="5" t="s">
        <v>53</v>
      </c>
      <c r="F43" s="5" t="s">
        <v>50</v>
      </c>
      <c r="G43" s="5" t="s">
        <v>147</v>
      </c>
    </row>
    <row r="44" spans="1:7" ht="31.5" x14ac:dyDescent="0.25">
      <c r="A44" s="4" t="s">
        <v>77</v>
      </c>
      <c r="B44" s="5" t="s">
        <v>5</v>
      </c>
      <c r="C44" s="4" t="s">
        <v>129</v>
      </c>
      <c r="D44" s="5" t="s">
        <v>141</v>
      </c>
      <c r="E44" s="5" t="s">
        <v>48</v>
      </c>
      <c r="F44" s="5" t="s">
        <v>50</v>
      </c>
      <c r="G44" s="5" t="s">
        <v>37</v>
      </c>
    </row>
    <row r="45" spans="1:7" ht="31.5" x14ac:dyDescent="0.25">
      <c r="A45" s="4" t="s">
        <v>78</v>
      </c>
      <c r="B45" s="5" t="s">
        <v>5</v>
      </c>
      <c r="C45" s="4" t="s">
        <v>130</v>
      </c>
      <c r="D45" s="5" t="s">
        <v>141</v>
      </c>
      <c r="E45" s="5" t="s">
        <v>48</v>
      </c>
      <c r="F45" s="5" t="s">
        <v>50</v>
      </c>
      <c r="G45" s="5" t="s">
        <v>37</v>
      </c>
    </row>
    <row r="46" spans="1:7" ht="42" x14ac:dyDescent="0.25">
      <c r="A46" s="4" t="s">
        <v>79</v>
      </c>
      <c r="B46" s="5" t="s">
        <v>5</v>
      </c>
      <c r="C46" s="4" t="s">
        <v>131</v>
      </c>
      <c r="D46" s="5" t="s">
        <v>141</v>
      </c>
      <c r="E46" s="5" t="s">
        <v>48</v>
      </c>
      <c r="F46" s="5" t="s">
        <v>50</v>
      </c>
      <c r="G46" s="5" t="s">
        <v>37</v>
      </c>
    </row>
    <row r="47" spans="1:7" ht="42" x14ac:dyDescent="0.25">
      <c r="A47" s="4" t="s">
        <v>80</v>
      </c>
      <c r="B47" s="5" t="s">
        <v>5</v>
      </c>
      <c r="C47" s="4" t="s">
        <v>132</v>
      </c>
      <c r="D47" s="5" t="s">
        <v>6</v>
      </c>
      <c r="E47" s="5" t="s">
        <v>48</v>
      </c>
      <c r="F47" s="5" t="s">
        <v>50</v>
      </c>
      <c r="G47" s="5" t="s">
        <v>9</v>
      </c>
    </row>
    <row r="48" spans="1:7" ht="31.5" x14ac:dyDescent="0.25">
      <c r="A48" s="6" t="s">
        <v>149</v>
      </c>
      <c r="B48" s="7" t="s">
        <v>5</v>
      </c>
      <c r="C48" s="6" t="s">
        <v>150</v>
      </c>
      <c r="D48" s="7" t="s">
        <v>141</v>
      </c>
      <c r="E48" s="7" t="s">
        <v>48</v>
      </c>
      <c r="F48" s="7" t="s">
        <v>50</v>
      </c>
      <c r="G48" s="7" t="s">
        <v>9</v>
      </c>
    </row>
    <row r="49" spans="1:7" ht="21" x14ac:dyDescent="0.25">
      <c r="A49" s="20" t="s">
        <v>151</v>
      </c>
      <c r="B49" s="21" t="s">
        <v>10</v>
      </c>
      <c r="C49" s="23" t="s">
        <v>153</v>
      </c>
      <c r="D49" s="22" t="s">
        <v>141</v>
      </c>
      <c r="E49" s="7" t="s">
        <v>12</v>
      </c>
      <c r="F49" s="7" t="s">
        <v>82</v>
      </c>
      <c r="G49" s="22" t="s">
        <v>148</v>
      </c>
    </row>
    <row r="50" spans="1:7" ht="24" customHeight="1" x14ac:dyDescent="0.25">
      <c r="A50" s="20"/>
      <c r="B50" s="21"/>
      <c r="C50" s="23"/>
      <c r="D50" s="22"/>
      <c r="E50" s="7" t="s">
        <v>44</v>
      </c>
      <c r="F50" s="7" t="s">
        <v>83</v>
      </c>
      <c r="G50" s="22"/>
    </row>
    <row r="51" spans="1:7" ht="21" x14ac:dyDescent="0.25">
      <c r="A51" s="20" t="s">
        <v>152</v>
      </c>
      <c r="B51" s="21" t="s">
        <v>10</v>
      </c>
      <c r="C51" s="23" t="s">
        <v>154</v>
      </c>
      <c r="D51" s="22" t="s">
        <v>141</v>
      </c>
      <c r="E51" s="7" t="s">
        <v>12</v>
      </c>
      <c r="F51" s="7" t="s">
        <v>82</v>
      </c>
      <c r="G51" s="22" t="s">
        <v>148</v>
      </c>
    </row>
    <row r="52" spans="1:7" ht="22.5" customHeight="1" x14ac:dyDescent="0.25">
      <c r="A52" s="20"/>
      <c r="B52" s="21"/>
      <c r="C52" s="23"/>
      <c r="D52" s="22"/>
      <c r="E52" s="7" t="s">
        <v>44</v>
      </c>
      <c r="F52" s="7" t="s">
        <v>83</v>
      </c>
      <c r="G52" s="22"/>
    </row>
    <row r="53" spans="1:7" ht="21" x14ac:dyDescent="0.25">
      <c r="A53" s="20" t="s">
        <v>81</v>
      </c>
      <c r="B53" s="21" t="s">
        <v>10</v>
      </c>
      <c r="C53" s="20" t="s">
        <v>133</v>
      </c>
      <c r="D53" s="21" t="s">
        <v>141</v>
      </c>
      <c r="E53" s="5" t="s">
        <v>12</v>
      </c>
      <c r="F53" s="5" t="s">
        <v>82</v>
      </c>
      <c r="G53" s="21" t="s">
        <v>148</v>
      </c>
    </row>
    <row r="54" spans="1:7" ht="21.75" customHeight="1" x14ac:dyDescent="0.25">
      <c r="A54" s="20"/>
      <c r="B54" s="21"/>
      <c r="C54" s="20"/>
      <c r="D54" s="21"/>
      <c r="E54" s="5" t="s">
        <v>44</v>
      </c>
      <c r="F54" s="5" t="s">
        <v>83</v>
      </c>
      <c r="G54" s="21"/>
    </row>
    <row r="55" spans="1:7" ht="21" customHeight="1" x14ac:dyDescent="0.25">
      <c r="A55" s="20" t="s">
        <v>84</v>
      </c>
      <c r="B55" s="21" t="s">
        <v>10</v>
      </c>
      <c r="C55" s="20" t="s">
        <v>134</v>
      </c>
      <c r="D55" s="21" t="s">
        <v>141</v>
      </c>
      <c r="E55" s="5" t="s">
        <v>12</v>
      </c>
      <c r="F55" s="5" t="s">
        <v>82</v>
      </c>
      <c r="G55" s="21" t="s">
        <v>148</v>
      </c>
    </row>
    <row r="56" spans="1:7" ht="23.25" customHeight="1" x14ac:dyDescent="0.25">
      <c r="A56" s="20"/>
      <c r="B56" s="21"/>
      <c r="C56" s="20"/>
      <c r="D56" s="21"/>
      <c r="E56" s="5" t="s">
        <v>44</v>
      </c>
      <c r="F56" s="5" t="s">
        <v>83</v>
      </c>
      <c r="G56" s="21"/>
    </row>
    <row r="57" spans="1:7" ht="73.5" x14ac:dyDescent="0.25">
      <c r="A57" s="4" t="s">
        <v>118</v>
      </c>
      <c r="B57" s="5" t="s">
        <v>10</v>
      </c>
      <c r="C57" s="4" t="s">
        <v>135</v>
      </c>
      <c r="D57" s="5" t="s">
        <v>141</v>
      </c>
      <c r="E57" s="5" t="s">
        <v>44</v>
      </c>
      <c r="F57" s="5" t="s">
        <v>83</v>
      </c>
      <c r="G57" s="5" t="s">
        <v>181</v>
      </c>
    </row>
    <row r="58" spans="1:7" x14ac:dyDescent="0.25">
      <c r="A58" s="8" t="s">
        <v>158</v>
      </c>
    </row>
  </sheetData>
  <mergeCells count="38">
    <mergeCell ref="G5:G8"/>
    <mergeCell ref="C22:C23"/>
    <mergeCell ref="D22:D23"/>
    <mergeCell ref="A5:A8"/>
    <mergeCell ref="A1:G1"/>
    <mergeCell ref="A22:A23"/>
    <mergeCell ref="B22:B23"/>
    <mergeCell ref="F22:F23"/>
    <mergeCell ref="G22:G23"/>
    <mergeCell ref="E22:E23"/>
    <mergeCell ref="A19:A20"/>
    <mergeCell ref="B19:B20"/>
    <mergeCell ref="G19:G20"/>
    <mergeCell ref="B5:B8"/>
    <mergeCell ref="D5:D8"/>
    <mergeCell ref="C5:C8"/>
    <mergeCell ref="C19:C20"/>
    <mergeCell ref="D19:D20"/>
    <mergeCell ref="G51:G52"/>
    <mergeCell ref="A53:A54"/>
    <mergeCell ref="G53:G54"/>
    <mergeCell ref="A51:A52"/>
    <mergeCell ref="B51:B52"/>
    <mergeCell ref="C51:C52"/>
    <mergeCell ref="D51:D52"/>
    <mergeCell ref="A49:A50"/>
    <mergeCell ref="B49:B50"/>
    <mergeCell ref="C49:C50"/>
    <mergeCell ref="D49:D50"/>
    <mergeCell ref="G49:G50"/>
    <mergeCell ref="A55:A56"/>
    <mergeCell ref="B55:B56"/>
    <mergeCell ref="G55:G56"/>
    <mergeCell ref="B53:B54"/>
    <mergeCell ref="C53:C54"/>
    <mergeCell ref="C55:C56"/>
    <mergeCell ref="D53:D54"/>
    <mergeCell ref="D55:D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="99" zoomScaleNormal="100" workbookViewId="0">
      <selection activeCell="C5" sqref="C5"/>
    </sheetView>
  </sheetViews>
  <sheetFormatPr defaultColWidth="37.26953125" defaultRowHeight="14.5" x14ac:dyDescent="0.35"/>
  <cols>
    <col min="1" max="1" width="33.36328125" style="11" customWidth="1"/>
    <col min="2" max="2" width="19.7265625" style="17" bestFit="1" customWidth="1"/>
    <col min="3" max="3" width="17.26953125" style="17" bestFit="1" customWidth="1"/>
    <col min="4" max="4" width="30.7265625" style="17" bestFit="1" customWidth="1"/>
    <col min="5" max="16384" width="37.26953125" style="11"/>
  </cols>
  <sheetData>
    <row r="1" spans="1:4" x14ac:dyDescent="0.35">
      <c r="A1" s="25" t="s">
        <v>207</v>
      </c>
      <c r="B1" s="25"/>
      <c r="C1" s="25"/>
      <c r="D1" s="25"/>
    </row>
    <row r="2" spans="1:4" ht="31" x14ac:dyDescent="0.35">
      <c r="A2" s="12" t="s">
        <v>155</v>
      </c>
      <c r="B2" s="18" t="s">
        <v>193</v>
      </c>
      <c r="C2" s="18" t="s">
        <v>194</v>
      </c>
      <c r="D2" s="19" t="s">
        <v>195</v>
      </c>
    </row>
    <row r="3" spans="1:4" x14ac:dyDescent="0.35">
      <c r="A3" s="10" t="s">
        <v>205</v>
      </c>
      <c r="B3" s="13">
        <v>8643</v>
      </c>
      <c r="C3" s="13">
        <v>0</v>
      </c>
      <c r="D3" s="13">
        <v>0</v>
      </c>
    </row>
    <row r="4" spans="1:4" x14ac:dyDescent="0.35">
      <c r="A4" s="10" t="s">
        <v>204</v>
      </c>
      <c r="B4" s="13">
        <v>868067</v>
      </c>
      <c r="C4" s="13">
        <v>0</v>
      </c>
      <c r="D4" s="13">
        <v>0</v>
      </c>
    </row>
    <row r="5" spans="1:4" x14ac:dyDescent="0.35">
      <c r="A5" s="10" t="s">
        <v>203</v>
      </c>
      <c r="B5" s="13">
        <v>5185</v>
      </c>
      <c r="C5" s="13">
        <v>0</v>
      </c>
      <c r="D5" s="13">
        <v>0</v>
      </c>
    </row>
    <row r="6" spans="1:4" x14ac:dyDescent="0.35">
      <c r="A6" s="10" t="s">
        <v>202</v>
      </c>
      <c r="B6" s="13">
        <v>1604</v>
      </c>
      <c r="C6" s="13">
        <v>0</v>
      </c>
      <c r="D6" s="13">
        <v>0</v>
      </c>
    </row>
    <row r="7" spans="1:4" x14ac:dyDescent="0.35">
      <c r="A7" s="10" t="s">
        <v>201</v>
      </c>
      <c r="B7" s="13">
        <v>293621</v>
      </c>
      <c r="C7" s="13">
        <v>0</v>
      </c>
      <c r="D7" s="13">
        <v>0</v>
      </c>
    </row>
    <row r="8" spans="1:4" x14ac:dyDescent="0.35">
      <c r="A8" s="10" t="s">
        <v>200</v>
      </c>
      <c r="B8" s="13">
        <v>17010361</v>
      </c>
      <c r="C8" s="13">
        <v>615</v>
      </c>
      <c r="D8" s="13">
        <v>6787.5</v>
      </c>
    </row>
    <row r="9" spans="1:4" x14ac:dyDescent="0.35">
      <c r="A9" s="10" t="s">
        <v>199</v>
      </c>
      <c r="B9" s="13">
        <v>2859</v>
      </c>
      <c r="C9" s="13">
        <v>0</v>
      </c>
      <c r="D9" s="13">
        <v>477.5</v>
      </c>
    </row>
    <row r="10" spans="1:4" x14ac:dyDescent="0.35">
      <c r="A10" s="10" t="s">
        <v>198</v>
      </c>
      <c r="B10" s="13">
        <v>56674</v>
      </c>
      <c r="C10" s="13">
        <v>150</v>
      </c>
      <c r="D10" s="13">
        <v>3047.5</v>
      </c>
    </row>
    <row r="11" spans="1:4" x14ac:dyDescent="0.35">
      <c r="A11" s="10" t="s">
        <v>197</v>
      </c>
      <c r="B11" s="13">
        <v>5334</v>
      </c>
      <c r="C11" s="13">
        <v>0</v>
      </c>
      <c r="D11" s="13">
        <v>82.5</v>
      </c>
    </row>
    <row r="12" spans="1:4" x14ac:dyDescent="0.35">
      <c r="A12" s="10" t="s">
        <v>196</v>
      </c>
      <c r="B12" s="13">
        <v>211044</v>
      </c>
      <c r="C12" s="13">
        <v>300</v>
      </c>
      <c r="D12" s="13">
        <v>1020</v>
      </c>
    </row>
    <row r="13" spans="1:4" x14ac:dyDescent="0.35">
      <c r="A13" s="10" t="s">
        <v>161</v>
      </c>
      <c r="B13" s="13">
        <v>23951</v>
      </c>
      <c r="C13" s="13">
        <v>105</v>
      </c>
      <c r="D13" s="13">
        <v>3825</v>
      </c>
    </row>
    <row r="14" spans="1:4" x14ac:dyDescent="0.35">
      <c r="A14" s="10" t="s">
        <v>162</v>
      </c>
      <c r="B14" s="13">
        <v>1512</v>
      </c>
      <c r="C14" s="13">
        <v>90</v>
      </c>
      <c r="D14" s="13">
        <v>835</v>
      </c>
    </row>
    <row r="15" spans="1:4" x14ac:dyDescent="0.35">
      <c r="A15" s="10" t="s">
        <v>163</v>
      </c>
      <c r="B15" s="13">
        <v>6992</v>
      </c>
      <c r="C15" s="13">
        <v>0</v>
      </c>
      <c r="D15" s="13">
        <v>0</v>
      </c>
    </row>
    <row r="16" spans="1:4" x14ac:dyDescent="0.35">
      <c r="A16" s="10" t="s">
        <v>164</v>
      </c>
      <c r="B16" s="13">
        <v>683</v>
      </c>
      <c r="C16" s="13">
        <v>15</v>
      </c>
      <c r="D16" s="13">
        <v>15</v>
      </c>
    </row>
    <row r="17" spans="1:4" x14ac:dyDescent="0.35">
      <c r="A17" s="10" t="s">
        <v>165</v>
      </c>
      <c r="B17" s="13">
        <v>80746</v>
      </c>
      <c r="C17" s="13">
        <v>360</v>
      </c>
      <c r="D17" s="13">
        <v>4067.5</v>
      </c>
    </row>
    <row r="18" spans="1:4" x14ac:dyDescent="0.35">
      <c r="A18" s="10" t="s">
        <v>166</v>
      </c>
      <c r="B18" s="13">
        <v>7597</v>
      </c>
      <c r="C18" s="13">
        <v>0</v>
      </c>
      <c r="D18" s="13">
        <v>0</v>
      </c>
    </row>
    <row r="19" spans="1:4" x14ac:dyDescent="0.35">
      <c r="A19" s="10" t="s">
        <v>167</v>
      </c>
      <c r="B19" s="13">
        <v>6103</v>
      </c>
      <c r="C19" s="13">
        <v>570</v>
      </c>
      <c r="D19" s="13">
        <v>1545</v>
      </c>
    </row>
    <row r="20" spans="1:4" x14ac:dyDescent="0.35">
      <c r="A20" s="10" t="s">
        <v>168</v>
      </c>
      <c r="B20" s="13">
        <v>59995</v>
      </c>
      <c r="C20" s="13">
        <v>0</v>
      </c>
      <c r="D20" s="13">
        <v>422.5</v>
      </c>
    </row>
    <row r="21" spans="1:4" x14ac:dyDescent="0.35">
      <c r="A21" s="10" t="s">
        <v>169</v>
      </c>
      <c r="B21" s="13">
        <v>39637</v>
      </c>
      <c r="C21" s="13">
        <v>45</v>
      </c>
      <c r="D21" s="13">
        <v>990</v>
      </c>
    </row>
    <row r="22" spans="1:4" x14ac:dyDescent="0.35">
      <c r="A22" s="10" t="s">
        <v>170</v>
      </c>
      <c r="B22" s="13">
        <v>1060454</v>
      </c>
      <c r="C22" s="13">
        <v>180</v>
      </c>
      <c r="D22" s="13">
        <v>2180</v>
      </c>
    </row>
    <row r="23" spans="1:4" x14ac:dyDescent="0.35">
      <c r="A23" s="10" t="s">
        <v>171</v>
      </c>
      <c r="B23" s="13">
        <v>9827</v>
      </c>
      <c r="C23" s="13">
        <v>90</v>
      </c>
      <c r="D23" s="13">
        <v>2645</v>
      </c>
    </row>
    <row r="24" spans="1:4" x14ac:dyDescent="0.35">
      <c r="A24" s="10" t="s">
        <v>172</v>
      </c>
      <c r="B24" s="13">
        <v>7174</v>
      </c>
      <c r="C24" s="13">
        <v>60</v>
      </c>
      <c r="D24" s="13">
        <v>60</v>
      </c>
    </row>
    <row r="25" spans="1:4" x14ac:dyDescent="0.35">
      <c r="A25" s="10" t="s">
        <v>173</v>
      </c>
      <c r="B25" s="13">
        <v>15059</v>
      </c>
      <c r="C25" s="13">
        <v>75</v>
      </c>
      <c r="D25" s="13">
        <v>645</v>
      </c>
    </row>
    <row r="26" spans="1:4" x14ac:dyDescent="0.35">
      <c r="A26" s="10" t="s">
        <v>174</v>
      </c>
      <c r="B26" s="13">
        <v>128478</v>
      </c>
      <c r="C26" s="13">
        <v>600</v>
      </c>
      <c r="D26" s="13">
        <v>3535</v>
      </c>
    </row>
    <row r="27" spans="1:4" x14ac:dyDescent="0.35">
      <c r="A27" s="10" t="s">
        <v>175</v>
      </c>
      <c r="B27" s="13">
        <v>1239167</v>
      </c>
      <c r="C27" s="13">
        <v>270</v>
      </c>
      <c r="D27" s="13">
        <v>1430</v>
      </c>
    </row>
    <row r="28" spans="1:4" x14ac:dyDescent="0.35">
      <c r="A28" s="10" t="s">
        <v>176</v>
      </c>
      <c r="B28" s="13">
        <v>447685</v>
      </c>
      <c r="C28" s="13">
        <v>520</v>
      </c>
      <c r="D28" s="13">
        <v>2372.5</v>
      </c>
    </row>
    <row r="29" spans="1:4" x14ac:dyDescent="0.35">
      <c r="A29" s="10" t="s">
        <v>177</v>
      </c>
      <c r="B29" s="13">
        <v>237327</v>
      </c>
      <c r="C29" s="13">
        <v>627.5</v>
      </c>
      <c r="D29" s="13">
        <v>3147.5</v>
      </c>
    </row>
    <row r="30" spans="1:4" x14ac:dyDescent="0.35">
      <c r="A30" s="10" t="s">
        <v>178</v>
      </c>
      <c r="B30" s="13">
        <v>88191</v>
      </c>
      <c r="C30" s="13">
        <v>555</v>
      </c>
      <c r="D30" s="13">
        <v>1080</v>
      </c>
    </row>
    <row r="31" spans="1:4" x14ac:dyDescent="0.35">
      <c r="A31" s="10" t="s">
        <v>179</v>
      </c>
      <c r="B31" s="13">
        <v>359780</v>
      </c>
      <c r="C31" s="13">
        <v>585</v>
      </c>
      <c r="D31" s="13">
        <v>960</v>
      </c>
    </row>
    <row r="32" spans="1:4" x14ac:dyDescent="0.35">
      <c r="A32" s="10" t="s">
        <v>180</v>
      </c>
      <c r="B32" s="13">
        <v>15112</v>
      </c>
      <c r="C32" s="13">
        <v>1991</v>
      </c>
      <c r="D32" s="13">
        <v>2013.5</v>
      </c>
    </row>
    <row r="33" spans="1:4" x14ac:dyDescent="0.35">
      <c r="A33" s="10" t="s">
        <v>184</v>
      </c>
      <c r="B33" s="13">
        <v>98188</v>
      </c>
      <c r="C33" s="13">
        <v>3820.5</v>
      </c>
      <c r="D33" s="13">
        <v>3820.5</v>
      </c>
    </row>
    <row r="34" spans="1:4" x14ac:dyDescent="0.35">
      <c r="A34" s="10" t="s">
        <v>185</v>
      </c>
      <c r="B34" s="13">
        <v>53703</v>
      </c>
      <c r="C34" s="13">
        <v>1072.5</v>
      </c>
      <c r="D34" s="13">
        <v>1072.5</v>
      </c>
    </row>
    <row r="35" spans="1:4" x14ac:dyDescent="0.35">
      <c r="A35" s="10" t="s">
        <v>186</v>
      </c>
      <c r="B35" s="13">
        <v>113798</v>
      </c>
      <c r="C35" s="13">
        <v>1140</v>
      </c>
      <c r="D35" s="13">
        <v>1140</v>
      </c>
    </row>
    <row r="36" spans="1:4" x14ac:dyDescent="0.35">
      <c r="A36" s="10" t="s">
        <v>187</v>
      </c>
      <c r="B36" s="13">
        <v>424972</v>
      </c>
      <c r="C36" s="13">
        <v>540</v>
      </c>
      <c r="D36" s="13">
        <v>540</v>
      </c>
    </row>
    <row r="37" spans="1:4" x14ac:dyDescent="0.35">
      <c r="A37" s="10" t="s">
        <v>188</v>
      </c>
      <c r="B37" s="13">
        <v>25362</v>
      </c>
      <c r="C37" s="13">
        <v>352.5</v>
      </c>
      <c r="D37" s="13">
        <v>352.5</v>
      </c>
    </row>
    <row r="38" spans="1:4" x14ac:dyDescent="0.35">
      <c r="A38" s="10" t="s">
        <v>189</v>
      </c>
      <c r="B38" s="13">
        <v>19379</v>
      </c>
      <c r="C38" s="13">
        <v>0</v>
      </c>
      <c r="D38" s="13">
        <v>0</v>
      </c>
    </row>
    <row r="39" spans="1:4" x14ac:dyDescent="0.35">
      <c r="A39" s="10" t="s">
        <v>190</v>
      </c>
      <c r="B39" s="13">
        <v>79375</v>
      </c>
      <c r="C39" s="13">
        <v>1185</v>
      </c>
      <c r="D39" s="13">
        <v>1185</v>
      </c>
    </row>
    <row r="40" spans="1:4" x14ac:dyDescent="0.35">
      <c r="A40" s="10" t="s">
        <v>191</v>
      </c>
      <c r="B40" s="13">
        <v>53507</v>
      </c>
      <c r="C40" s="13">
        <v>855</v>
      </c>
      <c r="D40" s="13">
        <v>855</v>
      </c>
    </row>
    <row r="41" spans="1:4" x14ac:dyDescent="0.35">
      <c r="A41" s="10" t="s">
        <v>192</v>
      </c>
      <c r="B41" s="13">
        <v>39603</v>
      </c>
      <c r="C41" s="13">
        <v>2092.5</v>
      </c>
      <c r="D41" s="13">
        <v>2092.5</v>
      </c>
    </row>
    <row r="42" spans="1:4" x14ac:dyDescent="0.35">
      <c r="A42" s="14" t="s">
        <v>156</v>
      </c>
      <c r="B42" s="15"/>
      <c r="C42" s="16">
        <f>SUM(C3:C41)</f>
        <v>18861.5</v>
      </c>
      <c r="D42" s="16">
        <f>SUM(D3:D41)</f>
        <v>54241.5</v>
      </c>
    </row>
    <row r="43" spans="1:4" x14ac:dyDescent="0.35">
      <c r="A43" s="11" t="s">
        <v>160</v>
      </c>
    </row>
    <row r="44" spans="1:4" x14ac:dyDescent="0.35">
      <c r="A44" s="11" t="s">
        <v>159</v>
      </c>
    </row>
  </sheetData>
  <mergeCells count="1">
    <mergeCell ref="A1:D1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Katsky</dc:creator>
  <cp:lastModifiedBy>Michelle Venter</cp:lastModifiedBy>
  <dcterms:created xsi:type="dcterms:W3CDTF">2019-03-14T17:39:31Z</dcterms:created>
  <dcterms:modified xsi:type="dcterms:W3CDTF">2019-05-30T03:44:34Z</dcterms:modified>
</cp:coreProperties>
</file>