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L:\PR MAIN\2 MINING MILLING\2A\2AM - Mining\2AM-DOH1335 AEM\3 TECH\I MONITORING\I12 Monthly Monitoring Reports\2022\"/>
    </mc:Choice>
  </mc:AlternateContent>
  <xr:revisionPtr revIDLastSave="0" documentId="8_{932A028A-9B4B-4ADD-9C42-9728A15B06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NP Stations" sheetId="21" r:id="rId1"/>
    <sheet name="SNP - ST1" sheetId="14" r:id="rId2"/>
    <sheet name="SNP - ST2" sheetId="9" r:id="rId3"/>
    <sheet name="SNP - ST4" sheetId="20" r:id="rId4"/>
    <sheet name="SNP - ST5" sheetId="19" r:id="rId5"/>
    <sheet name="SNP - ST6A" sheetId="18" r:id="rId6"/>
    <sheet name="SNP - ST6B" sheetId="17" r:id="rId7"/>
    <sheet name="SNP - ST7" sheetId="1" r:id="rId8"/>
    <sheet name="SNP - ST7A &amp; MMS4B" sheetId="7" r:id="rId9"/>
    <sheet name="SNP - ST8" sheetId="2" r:id="rId10"/>
    <sheet name="SNP - ST9" sheetId="10" r:id="rId11"/>
    <sheet name="SNP - ST10" sheetId="26" r:id="rId12"/>
    <sheet name="SNP - ST11" sheetId="23" r:id="rId13"/>
    <sheet name="SNP - TL1" sheetId="3" r:id="rId14"/>
    <sheet name="SNP - TL5" sheetId="12" state="hidden" r:id="rId15"/>
    <sheet name="SNP - TL6" sheetId="5" state="hidden" r:id="rId16"/>
    <sheet name="SNP - TL7A" sheetId="29" state="hidden" r:id="rId17"/>
    <sheet name="SNP - TL7B" sheetId="24" state="hidden" r:id="rId18"/>
    <sheet name="SNP - TL11" sheetId="13" r:id="rId19"/>
    <sheet name="SNP - TL12A" sheetId="22" r:id="rId20"/>
    <sheet name="SNP - MMS1" sheetId="31" r:id="rId21"/>
    <sheet name="SNP - MMS9" sheetId="32" r:id="rId22"/>
  </sheets>
  <externalReferences>
    <externalReference r:id="rId23"/>
  </externalReferences>
  <definedNames>
    <definedName name="_xlnm.Print_Area" localSheetId="0">'SNP Stations'!$A$2:$C$41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3" l="1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8" i="23"/>
  <c r="E29" i="23"/>
  <c r="E30" i="23"/>
  <c r="E7" i="23"/>
  <c r="E6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8" i="23"/>
  <c r="D29" i="23"/>
  <c r="D30" i="23"/>
  <c r="D7" i="23"/>
  <c r="D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tc={A8A35D9D-08D3-4306-B03D-868F11072DBC}</author>
  </authors>
  <commentList>
    <comment ref="H10" authorId="0" shapeId="0" xr:uid="{A8A35D9D-08D3-4306-B03D-868F11072DB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Suspected outlier result, resample pending.</t>
        </r>
      </text>
    </comment>
  </commentList>
</comments>
</file>

<file path=xl/sharedStrings.xml><?xml version="1.0" encoding="utf-8"?>
<sst xmlns="http://schemas.openxmlformats.org/spreadsheetml/2006/main" count="3785" uniqueCount="892">
  <si>
    <t>Sample ID</t>
  </si>
  <si>
    <t>ALS ID</t>
  </si>
  <si>
    <t>Date Sampled</t>
  </si>
  <si>
    <t>Parameter</t>
  </si>
  <si>
    <t>Units</t>
  </si>
  <si>
    <t>mg/L</t>
  </si>
  <si>
    <t>pH</t>
  </si>
  <si>
    <t>Total Suspended Solids</t>
  </si>
  <si>
    <t>Ammonia, Total (as N)</t>
  </si>
  <si>
    <t>Nitrate (as N)</t>
  </si>
  <si>
    <t>Nitrite (as N)</t>
  </si>
  <si>
    <t>Orthophosphate-Dissolved (as P)</t>
  </si>
  <si>
    <t>Phosphorus (P)-Total</t>
  </si>
  <si>
    <t>Chloride (Cl)</t>
  </si>
  <si>
    <t>Cyanide, Total</t>
  </si>
  <si>
    <t>Cyanide, Free</t>
  </si>
  <si>
    <t>MPN/100mL</t>
  </si>
  <si>
    <t>Aluminum (Al)-Total</t>
  </si>
  <si>
    <t>Antimony (Sb)-Total</t>
  </si>
  <si>
    <t>Arsenic (As)-Total</t>
  </si>
  <si>
    <t>Barium (Ba)-Total</t>
  </si>
  <si>
    <t>Beryllium (Be)-Total</t>
  </si>
  <si>
    <t>Boron (B)-Total</t>
  </si>
  <si>
    <t>Cadmium (Cd)-Total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</si>
  <si>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</si>
  <si>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</si>
  <si>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</si>
  <si>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</si>
  <si>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</si>
  <si>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</si>
  <si>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</si>
  <si>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</si>
  <si>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</si>
  <si>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</si>
  <si>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</si>
  <si>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</si>
  <si>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Potassium (K)-Total</t>
  </si>
  <si>
    <t>Selenium (Se)-Total</t>
  </si>
  <si>
    <t>Silver (Ag)-Total</t>
  </si>
  <si>
    <t>Sodium (Na)-Total</t>
  </si>
  <si>
    <t>Thallium (Tl)-Total</t>
  </si>
  <si>
    <t>Tin (Sn)-Total</t>
  </si>
  <si>
    <t>Titanium (Ti)-Total</t>
  </si>
  <si>
    <t>Uranium (U)-Total</t>
  </si>
  <si>
    <t>Vanadium (V)-Total</t>
  </si>
  <si>
    <t>Zinc (Zn)-Total</t>
  </si>
  <si>
    <t>Oil and Grease</t>
  </si>
  <si>
    <t>Oil And Grease (Visible Sheen)</t>
  </si>
  <si>
    <t>Total Dissolved Solids</t>
  </si>
  <si>
    <t>Benzene</t>
  </si>
  <si>
    <t>Toluene</t>
  </si>
  <si>
    <t>Ethylbenzene</t>
  </si>
  <si>
    <t>Sulfate (SO4)</t>
  </si>
  <si>
    <t>%</t>
  </si>
  <si>
    <t>mg/kg</t>
  </si>
  <si>
    <t>No Visible Sheen</t>
  </si>
  <si>
    <t> </t>
  </si>
  <si>
    <t>Fecal Coliforms</t>
  </si>
  <si>
    <t>Moisture</t>
  </si>
  <si>
    <t>Antimony (Sb)</t>
  </si>
  <si>
    <t>Arsenic (As)</t>
  </si>
  <si>
    <t>Barium (Ba)</t>
  </si>
  <si>
    <t>Bismuth (Bi)</t>
  </si>
  <si>
    <t>Boron (B)</t>
  </si>
  <si>
    <t>Cadmium (Cd)</t>
  </si>
  <si>
    <t>Chromium (Cr)</t>
  </si>
  <si>
    <t>Cobalt (Co)</t>
  </si>
  <si>
    <t>Copper (Cu)</t>
  </si>
  <si>
    <t>Lead (Pb)</t>
  </si>
  <si>
    <t>Manganese (Mn)</t>
  </si>
  <si>
    <t>Mercury (Hg)</t>
  </si>
  <si>
    <t>Molybdenum (Mo)</t>
  </si>
  <si>
    <t>Nickel (Ni)</t>
  </si>
  <si>
    <t>Selenium (Se)</t>
  </si>
  <si>
    <t>Silver (Ag)</t>
  </si>
  <si>
    <t>Strontium (Sr)</t>
  </si>
  <si>
    <t>Thallium (Tl)</t>
  </si>
  <si>
    <t>Uranium (U)</t>
  </si>
  <si>
    <t>Vanadium (V)</t>
  </si>
  <si>
    <t>Zinc (Zn)</t>
  </si>
  <si>
    <t>Tungsten (W)</t>
  </si>
  <si>
    <t>Bromide (Br)</t>
  </si>
  <si>
    <t>Fluoride (F)</t>
  </si>
  <si>
    <t>Cyanate</t>
  </si>
  <si>
    <t>Bismuth (Bi)-Total</t>
  </si>
  <si>
    <t>Cesium (Cs)-Total</t>
  </si>
  <si>
    <t>Rubidium (Rb)-Total</t>
  </si>
  <si>
    <t>Silicon (Si)-Total</t>
  </si>
  <si>
    <t>Strontium (Sr)-Total</t>
  </si>
  <si>
    <t>Tellurium (Te)-Total</t>
  </si>
  <si>
    <t>Thorium (Th)-Total</t>
  </si>
  <si>
    <t>Tungsten (W)-Total</t>
  </si>
  <si>
    <t>Zirconium (Zr)-Total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</si>
  <si>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</si>
  <si>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</si>
  <si>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</si>
  <si>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</si>
  <si>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</si>
  <si>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</si>
  <si>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</si>
  <si>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</si>
  <si>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</si>
  <si>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</si>
  <si>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</si>
  <si>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</si>
  <si>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</si>
  <si>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</si>
  <si>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</si>
  <si>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</si>
  <si>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</si>
  <si>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</si>
  <si>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</si>
  <si>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</si>
  <si>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</si>
  <si>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</si>
  <si>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</si>
  <si>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</si>
  <si>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</si>
  <si>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</si>
  <si>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</si>
  <si>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</si>
  <si>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</si>
  <si>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</si>
  <si>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</si>
  <si>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Zirconium (Zr)-Dissolved</t>
  </si>
  <si>
    <t>Station</t>
  </si>
  <si>
    <t>Description</t>
  </si>
  <si>
    <t>TL-1</t>
  </si>
  <si>
    <t>TL-2</t>
  </si>
  <si>
    <t>TL-3</t>
  </si>
  <si>
    <t>TL-4</t>
  </si>
  <si>
    <t>TIA discharge end-of-pipe</t>
  </si>
  <si>
    <t>Status</t>
  </si>
  <si>
    <t>Active</t>
  </si>
  <si>
    <t>Inactive</t>
  </si>
  <si>
    <t>TL-5</t>
  </si>
  <si>
    <t>TL-6</t>
  </si>
  <si>
    <t>ST-1</t>
  </si>
  <si>
    <t>ST-2</t>
  </si>
  <si>
    <t>ST-4</t>
  </si>
  <si>
    <t>ST-5</t>
  </si>
  <si>
    <t>ST-6A</t>
  </si>
  <si>
    <t>ST-6B</t>
  </si>
  <si>
    <t>ST-7</t>
  </si>
  <si>
    <t>ST-7A</t>
  </si>
  <si>
    <t>ST-8</t>
  </si>
  <si>
    <t>ST-9</t>
  </si>
  <si>
    <t>TL-11</t>
  </si>
  <si>
    <t>TIA reclaim water collected from Reclaim Pipeline inside pumphouse</t>
  </si>
  <si>
    <t>Doris Lake freshwater collected from spigot on intake pipeline inside pumphouse</t>
  </si>
  <si>
    <t>Doris Creek Outflow collected at location approximately 80m downstream of the base of the waterfall</t>
  </si>
  <si>
    <t>TL-8</t>
  </si>
  <si>
    <t>Reclaim water pumped from TIA to Mill Process water tank</t>
  </si>
  <si>
    <t>TL-9</t>
  </si>
  <si>
    <t>Detox tailings reactor tank, continuous automated monitoring</t>
  </si>
  <si>
    <t>TL-10</t>
  </si>
  <si>
    <t>Seasonally active</t>
  </si>
  <si>
    <t>ST-3</t>
  </si>
  <si>
    <t>Inactive; facility not constructed</t>
  </si>
  <si>
    <t>ST-10</t>
  </si>
  <si>
    <t>ST-11</t>
  </si>
  <si>
    <t>ST-12</t>
  </si>
  <si>
    <t>ST-13</t>
  </si>
  <si>
    <t>Doris Lake water level measured continuously with hydrometric station, ice thickness measured annually in April</t>
  </si>
  <si>
    <t>Water column in deepest portion of Tail Lake sampled at surface, mid-depth and near bottom</t>
  </si>
  <si>
    <t>Conductivity</t>
  </si>
  <si>
    <t>uS/cm</t>
  </si>
  <si>
    <t>Tellurium (Te)</t>
  </si>
  <si>
    <t>Thorium (Th)</t>
  </si>
  <si>
    <t>Lab Work Order ID</t>
  </si>
  <si>
    <t>Thiocyanate</t>
  </si>
  <si>
    <t>Doris Creek Outflow upstream at flow monitoring station adjacent to bridge at Doris Creek</t>
  </si>
  <si>
    <t>Active (flow measurements)</t>
  </si>
  <si>
    <t>TL-7A</t>
  </si>
  <si>
    <t>TL-7B</t>
  </si>
  <si>
    <t>Seepage from Doris underground backfilled stopes collected from base of backfilled stopes</t>
  </si>
  <si>
    <t>Doris Mine water discharge point</t>
  </si>
  <si>
    <t>Doris Sedimentation Pond, collected directly from pond or from spigot on discharge pump during active pumping to TIA</t>
  </si>
  <si>
    <t>Doris Contact Water Pond, collected from collection sump in the pond</t>
  </si>
  <si>
    <t>Discharge from Non-Hazardous Landfill Contact Water control sump</t>
  </si>
  <si>
    <t>Discharge from Landfarm Sump</t>
  </si>
  <si>
    <t>Discharge from Doris Plant Site Fuel Storage and Containment Area sump</t>
  </si>
  <si>
    <t>Discharge from Roberts Bay Single 5ML Fuel Storage and Containment Area sump</t>
  </si>
  <si>
    <t>Discharge from Roberts Bay Fuel Storage and Containment Area sump</t>
  </si>
  <si>
    <t>Discharge from Doris Sewage Treatment Plant collected from valve on final discharge storage tank located inside treatment plant</t>
  </si>
  <si>
    <t>Runoff from Doris Sewage Treatment Plant collected downstream of treatment plant discharge pipeline prior to flow entering Glenn Lake</t>
  </si>
  <si>
    <t>Doris Site runoff from sediment controls</t>
  </si>
  <si>
    <t>Doris Contact Water Pond Pad U, collected from collection sump in pond</t>
  </si>
  <si>
    <t>Effluent from Doris Process Plant (tailings slurry/water) discharged to TIA collected from tailings discharge line inside the Process Plant</t>
  </si>
  <si>
    <t>Tailings discharged into TIA (solid component) taken from a valve in the Process Plant at the discharge end of the mill tailings pumps</t>
  </si>
  <si>
    <t>Detoxified tailings solids sent underground as backfill collected from Detox filter press inside the Process Plant</t>
  </si>
  <si>
    <t>Filtrate from TL-7A (Detoxified tailings sent underground as backfill) collected from Detox filter tank inside the Process Plant</t>
  </si>
  <si>
    <t>MMS-2</t>
  </si>
  <si>
    <t>MMS-3</t>
  </si>
  <si>
    <t>MMS-4A</t>
  </si>
  <si>
    <t>Madrid North Contact Water Pond</t>
  </si>
  <si>
    <t>Madrid South Primary Contact Water Pond</t>
  </si>
  <si>
    <t>Madrid South Secondary Contact Water Pond</t>
  </si>
  <si>
    <t>Windy Lake freshwater intake (north end of Windy Lake)</t>
  </si>
  <si>
    <t>MMS-4B</t>
  </si>
  <si>
    <t>MMS-5</t>
  </si>
  <si>
    <t>MMS-6</t>
  </si>
  <si>
    <t>MMS-7</t>
  </si>
  <si>
    <t>MMS-8</t>
  </si>
  <si>
    <t>MMS-9</t>
  </si>
  <si>
    <t>MMS-10</t>
  </si>
  <si>
    <t>Windy Lake freshwater collected from spigot on intake pipeline inside pumphouse (south end of Windy Lake); same location as MMS-4B</t>
  </si>
  <si>
    <t>Windy Lake freshwater collected from spigot on intake pipeline inside pumphouse (south end of Windy Lake); same location as ST-7A</t>
  </si>
  <si>
    <t>Discharge from Madrid South Fuel Storage Facility</t>
  </si>
  <si>
    <t>Brine Mixing Facility</t>
  </si>
  <si>
    <t>Effluent from Madrid North Connector to TIA</t>
  </si>
  <si>
    <t>Discharge from Madrid North Fuel Storage Facility</t>
  </si>
  <si>
    <t>Site runoff from sediment controls during construction</t>
  </si>
  <si>
    <t>Madrid Mine Water Discharge Point</t>
  </si>
  <si>
    <t>MMS-1</t>
  </si>
  <si>
    <t>Doris Reagent and Cyanide Storage Facility sumps</t>
  </si>
  <si>
    <t>&lt;3.0</t>
  </si>
  <si>
    <t>&lt;5.0</t>
  </si>
  <si>
    <t>Water</t>
  </si>
  <si>
    <t>6.0-9.5</t>
  </si>
  <si>
    <t>pH Units</t>
  </si>
  <si>
    <t>&lt;0.0050</t>
  </si>
  <si>
    <t>&lt;0.0010</t>
  </si>
  <si>
    <t>&lt;0.00050</t>
  </si>
  <si>
    <t>&lt;0.0000050</t>
  </si>
  <si>
    <t>&lt;0.000050</t>
  </si>
  <si>
    <t>&lt;0.000010</t>
  </si>
  <si>
    <t>Cyanide, WAD</t>
  </si>
  <si>
    <t>Calcium (Ca)</t>
  </si>
  <si>
    <t>Iron (Fe)</t>
  </si>
  <si>
    <t>Sodium (Na)</t>
  </si>
  <si>
    <t>CaCO3 Equiv. (Kg CaCO3/T)</t>
  </si>
  <si>
    <t>kg/T</t>
  </si>
  <si>
    <t>CO2</t>
  </si>
  <si>
    <t>Sulphur (S)</t>
  </si>
  <si>
    <t>Magnesium (Mg)</t>
  </si>
  <si>
    <t>Phosphorus (P)</t>
  </si>
  <si>
    <t>Potassium (K)</t>
  </si>
  <si>
    <t>Titanium (Ti)</t>
  </si>
  <si>
    <t>Strontium (Sr) - Dissolved</t>
  </si>
  <si>
    <t>Sulphur (S)-Dissolved</t>
  </si>
  <si>
    <t>Alkalinity, Total (as CaCO3)</t>
  </si>
  <si>
    <t>Acidity as CaCO3</t>
  </si>
  <si>
    <t>Part F Item 5(b)</t>
  </si>
  <si>
    <t>Part F Item 18(b)</t>
  </si>
  <si>
    <t>No Visible</t>
  </si>
  <si>
    <t>Note: Effluent quality limits listed under Part F Item 18(a) are not applicable as water accumulating in this facility is transferred to the Tailings Impoundment Area.</t>
  </si>
  <si>
    <t xml:space="preserve">Part F Item 18 (b) </t>
  </si>
  <si>
    <t>Mercury (Hg)-Dissolved</t>
  </si>
  <si>
    <t>Maximum Average Concentration (mg/L)</t>
  </si>
  <si>
    <t>Part D Item 9</t>
  </si>
  <si>
    <t>Maximum Concentration of Any Grab Sample (mg/L)</t>
  </si>
  <si>
    <t>Maximum Authorized Monthly Mean Concentration 
(mg/L)</t>
  </si>
  <si>
    <t>Maximum Authorized Concentration in a Grab Sample 
(mg/L)</t>
  </si>
  <si>
    <t>Chlorophyll-a</t>
  </si>
  <si>
    <t>ug</t>
  </si>
  <si>
    <t>Dissolved Oxygen</t>
  </si>
  <si>
    <t>Redox Potential</t>
  </si>
  <si>
    <t>Biochemical Oxygen Demand (BOD5)</t>
  </si>
  <si>
    <t>mV</t>
  </si>
  <si>
    <t>Sulfur (S) - Total</t>
  </si>
  <si>
    <t>ST8</t>
  </si>
  <si>
    <t>wt%</t>
  </si>
  <si>
    <t>Aluminum (Al)</t>
  </si>
  <si>
    <t>Part F Item 18 (a)</t>
  </si>
  <si>
    <t>Maximum Monthly Mean Concentration (mg/L)</t>
  </si>
  <si>
    <t>ST-7A/MMS-4B</t>
  </si>
  <si>
    <t>TL-12A</t>
  </si>
  <si>
    <t>&lt;1.0</t>
  </si>
  <si>
    <t>Absent</t>
  </si>
  <si>
    <t>&lt;2</t>
  </si>
  <si>
    <t>CFU/100mL</t>
  </si>
  <si>
    <t>&lt;0.00100</t>
  </si>
  <si>
    <t>&lt;0.000100</t>
  </si>
  <si>
    <t>&lt;0.00200</t>
  </si>
  <si>
    <t>&lt;0.0100</t>
  </si>
  <si>
    <t>&lt;0.000400</t>
  </si>
  <si>
    <t>&lt;1.00</t>
  </si>
  <si>
    <t>&lt;0.000200</t>
  </si>
  <si>
    <t>&lt;0.00400</t>
  </si>
  <si>
    <t>&lt;0.0600</t>
  </si>
  <si>
    <r>
      <rPr>
        <vertAlign val="superscript"/>
        <sz val="10"/>
        <color theme="1"/>
        <rFont val="Arial"/>
        <family val="2"/>
      </rPr>
      <t>^</t>
    </r>
    <r>
      <rPr>
        <sz val="10"/>
        <color theme="1"/>
        <rFont val="Arial"/>
        <family val="2"/>
      </rPr>
      <t xml:space="preserve"> Indicates duplicate sample.</t>
    </r>
  </si>
  <si>
    <r>
      <t xml:space="preserve">Bold </t>
    </r>
    <r>
      <rPr>
        <sz val="10"/>
        <color theme="1"/>
        <rFont val="Arial"/>
        <family val="2"/>
      </rPr>
      <t>indicates exceedance of Part F Item 18 (b) Maximum Concentration</t>
    </r>
  </si>
  <si>
    <r>
      <t xml:space="preserve">Bold </t>
    </r>
    <r>
      <rPr>
        <sz val="10"/>
        <rFont val="Arial"/>
        <family val="2"/>
      </rPr>
      <t>indicates exceedance of Part F Item 18 (b) Maximum Concentration</t>
    </r>
  </si>
  <si>
    <r>
      <t>Biochemical Oxygen Demand (BOD</t>
    </r>
    <r>
      <rPr>
        <vertAlign val="sub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>)</t>
    </r>
  </si>
  <si>
    <r>
      <t>Biochemical Oxygen Demand (BOD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>)</t>
    </r>
  </si>
  <si>
    <r>
      <t xml:space="preserve">Bold </t>
    </r>
    <r>
      <rPr>
        <sz val="10"/>
        <rFont val="Arial"/>
        <family val="2"/>
      </rPr>
      <t>indicates exceedance of Part F Item 5(b) Maximum Concentration</t>
    </r>
  </si>
  <si>
    <r>
      <t xml:space="preserve">Bold </t>
    </r>
    <r>
      <rPr>
        <sz val="10"/>
        <rFont val="Arial"/>
        <family val="2"/>
      </rPr>
      <t>indicates exceedance of Part D Item 9 Maximum Concentration</t>
    </r>
  </si>
  <si>
    <r>
      <t xml:space="preserve">Bold </t>
    </r>
    <r>
      <rPr>
        <sz val="10"/>
        <rFont val="Arial"/>
        <family val="2"/>
      </rPr>
      <t>indicates exceedance of Part F Item 18(a) Maximum Concentration</t>
    </r>
  </si>
  <si>
    <t>** Inadvertently omitted from the sample</t>
  </si>
  <si>
    <t>Note: Due to the operating schedule of the mill in February, only one TL-6 subsample could be collected on February 24, 2021. This subsample was included in the composite sample submitted to the contract laboratory in March 2021.</t>
  </si>
  <si>
    <t>Inactive; no construction at this time</t>
  </si>
  <si>
    <t>Note: Due to the operating schedule of the mill in July, only one TL-6 subsample could be collected on July 30, 2021. This subsample was included in the composite sample submitted to the contract laboratory in August 2021.</t>
  </si>
  <si>
    <t xml:space="preserve">** Inadvertently missed the monthly sample suite for July </t>
  </si>
  <si>
    <t>YL2200023-001</t>
  </si>
  <si>
    <t>YL2200032-001</t>
  </si>
  <si>
    <t>YL2200014-001</t>
  </si>
  <si>
    <t>YL2200024-001</t>
  </si>
  <si>
    <t>YL2200040-001</t>
  </si>
  <si>
    <t>YL2200056-001</t>
  </si>
  <si>
    <t>TL1</t>
  </si>
  <si>
    <t>YL2200013-001</t>
  </si>
  <si>
    <t>YL2200033-001</t>
  </si>
  <si>
    <t>YL2200039-001</t>
  </si>
  <si>
    <t>YL2200059-001</t>
  </si>
  <si>
    <t>&lt;0.250</t>
  </si>
  <si>
    <t>&lt;0.0000250</t>
  </si>
  <si>
    <t>&lt;0.0000500</t>
  </si>
  <si>
    <t>&lt;0.00250</t>
  </si>
  <si>
    <t>&lt;0.000250</t>
  </si>
  <si>
    <t>&lt;0.000500</t>
  </si>
  <si>
    <t>&lt;0.0150</t>
  </si>
  <si>
    <t>&lt;0.0300</t>
  </si>
  <si>
    <t>YL2200127-001</t>
  </si>
  <si>
    <t>&lt;0.010</t>
  </si>
  <si>
    <t>YL2200079-001</t>
  </si>
  <si>
    <t>YL2200092-001</t>
  </si>
  <si>
    <t>YL2200107-001</t>
  </si>
  <si>
    <t>YL2200125-001</t>
  </si>
  <si>
    <t>&lt;0.0200</t>
  </si>
  <si>
    <t>&lt;0.500</t>
  </si>
  <si>
    <t>&lt;0.00500</t>
  </si>
  <si>
    <t>YL2200080-001</t>
  </si>
  <si>
    <t>YL2200091-001</t>
  </si>
  <si>
    <t>YL2200108-001</t>
  </si>
  <si>
    <t>YL2200126-001</t>
  </si>
  <si>
    <t>&lt;2.00</t>
  </si>
  <si>
    <t>YL2200154-001</t>
  </si>
  <si>
    <t>YL2200154-003</t>
  </si>
  <si>
    <t>ST8 ^</t>
  </si>
  <si>
    <t>NA</t>
  </si>
  <si>
    <t>NA: Parameter was excluded due to time sensitive analysis and the cancellation of flights earlier in the week. Missing sample was taken at earliest opportunity</t>
  </si>
  <si>
    <t>-</t>
  </si>
  <si>
    <t>YL2200149-005</t>
  </si>
  <si>
    <t>YL2200252-001</t>
  </si>
  <si>
    <t>7.84</t>
  </si>
  <si>
    <t>&lt;0.00005</t>
  </si>
  <si>
    <t>0.000817</t>
  </si>
  <si>
    <t>0.000053</t>
  </si>
  <si>
    <t>&lt;0.0030</t>
  </si>
  <si>
    <t>6</t>
  </si>
  <si>
    <t>YL2200262-001</t>
  </si>
  <si>
    <t>YL2200254-001</t>
  </si>
  <si>
    <t>YL2200150-001</t>
  </si>
  <si>
    <t>&lt;0.0500</t>
  </si>
  <si>
    <t>TL1 ^</t>
  </si>
  <si>
    <t>YL2200188-001</t>
  </si>
  <si>
    <t>YL2200188-002</t>
  </si>
  <si>
    <t>&lt;0.100</t>
  </si>
  <si>
    <t>YL2200211-001</t>
  </si>
  <si>
    <t>YL2200155-001</t>
  </si>
  <si>
    <t>YL2200189-001</t>
  </si>
  <si>
    <t>YL2200212-001</t>
  </si>
  <si>
    <t>&lt;0.0400</t>
  </si>
  <si>
    <t>YL2200255-001</t>
  </si>
  <si>
    <t>YL2200283-001</t>
  </si>
  <si>
    <t>YL2200306-001</t>
  </si>
  <si>
    <t>YL2200332-001</t>
  </si>
  <si>
    <t>YL2200350-001</t>
  </si>
  <si>
    <t>YL2200374-001</t>
  </si>
  <si>
    <t>YL2200354-001</t>
  </si>
  <si>
    <t>YL2200353-001</t>
  </si>
  <si>
    <t>YL2200373-001</t>
  </si>
  <si>
    <t>YL2200373-003</t>
  </si>
  <si>
    <t>&lt;0.050</t>
  </si>
  <si>
    <t>ST7</t>
  </si>
  <si>
    <t>YL2200349-001</t>
  </si>
  <si>
    <t>Present</t>
  </si>
  <si>
    <t>YL2200450-001</t>
  </si>
  <si>
    <t>YL2200450-002</t>
  </si>
  <si>
    <t>ST7^</t>
  </si>
  <si>
    <t>YL2200463-001</t>
  </si>
  <si>
    <t>YL2200488-001</t>
  </si>
  <si>
    <t>YL2200413-001</t>
  </si>
  <si>
    <t>YL2200451-001</t>
  </si>
  <si>
    <t>YL2200490-001</t>
  </si>
  <si>
    <t>YL2200524-001</t>
  </si>
  <si>
    <t>YL2200551-001</t>
  </si>
  <si>
    <t>&lt;0.00300</t>
  </si>
  <si>
    <t>ST4</t>
  </si>
  <si>
    <t>YL2200706-001</t>
  </si>
  <si>
    <t>YL2200706-002</t>
  </si>
  <si>
    <t>YL2200706-003</t>
  </si>
  <si>
    <t>YL2200610-001</t>
  </si>
  <si>
    <t>YL2200607-001</t>
  </si>
  <si>
    <t>YL2200657-001</t>
  </si>
  <si>
    <t>&lt;2.0</t>
  </si>
  <si>
    <t>ST9</t>
  </si>
  <si>
    <t>YL2200658-001</t>
  </si>
  <si>
    <t>WATER</t>
  </si>
  <si>
    <t>YL2200702-001</t>
  </si>
  <si>
    <t>&lt; 0.0050</t>
  </si>
  <si>
    <t>&lt; 0.0010</t>
  </si>
  <si>
    <t>&lt; 0.050</t>
  </si>
  <si>
    <t>&lt; 0.0000050</t>
  </si>
  <si>
    <t>&lt; 0.00050</t>
  </si>
  <si>
    <t>0.130</t>
  </si>
  <si>
    <t>&lt; 0.000010</t>
  </si>
  <si>
    <t>&lt; 5.0</t>
  </si>
  <si>
    <t>YL2200675-001</t>
  </si>
  <si>
    <t>3.91</t>
  </si>
  <si>
    <t>&lt;0.00010</t>
  </si>
  <si>
    <t>YL2200779-001</t>
  </si>
  <si>
    <t>TL11</t>
  </si>
  <si>
    <t>YL2200789-001</t>
  </si>
  <si>
    <t>YL2200789-002</t>
  </si>
  <si>
    <t>YL2200789-003</t>
  </si>
  <si>
    <t>YL2200789-004</t>
  </si>
  <si>
    <t>7.99</t>
  </si>
  <si>
    <t>8.40</t>
  </si>
  <si>
    <t>8.33</t>
  </si>
  <si>
    <t>8.34</t>
  </si>
  <si>
    <t>222</t>
  </si>
  <si>
    <t>1230</t>
  </si>
  <si>
    <t>10100</t>
  </si>
  <si>
    <t>10200</t>
  </si>
  <si>
    <t>0.0093</t>
  </si>
  <si>
    <t>0.879</t>
  </si>
  <si>
    <t>0.472</t>
  </si>
  <si>
    <t>0.446</t>
  </si>
  <si>
    <t>0.339</t>
  </si>
  <si>
    <t>0.279</t>
  </si>
  <si>
    <t>7.22</t>
  </si>
  <si>
    <t>7.63</t>
  </si>
  <si>
    <t>0.0013</t>
  </si>
  <si>
    <t>0.0293</t>
  </si>
  <si>
    <t>0.504</t>
  </si>
  <si>
    <t>0.526</t>
  </si>
  <si>
    <t>17.2</t>
  </si>
  <si>
    <t>182</t>
  </si>
  <si>
    <t>659</t>
  </si>
  <si>
    <t>718</t>
  </si>
  <si>
    <t>0.0522</t>
  </si>
  <si>
    <t>0.0019</t>
  </si>
  <si>
    <t>&lt; 0.0100</t>
  </si>
  <si>
    <t>0.00035</t>
  </si>
  <si>
    <t>0.00022</t>
  </si>
  <si>
    <t>0.00057</t>
  </si>
  <si>
    <t>&lt; 0.00100</t>
  </si>
  <si>
    <t>0.00103</t>
  </si>
  <si>
    <t>0.00098</t>
  </si>
  <si>
    <t>0.00152</t>
  </si>
  <si>
    <t>0.00132</t>
  </si>
  <si>
    <t>0.00532</t>
  </si>
  <si>
    <t>0.00374</t>
  </si>
  <si>
    <t>0.0214</t>
  </si>
  <si>
    <t>0.0205</t>
  </si>
  <si>
    <t>&lt; 0.000100</t>
  </si>
  <si>
    <t>&lt; 0.000200</t>
  </si>
  <si>
    <t>&lt; 0.000050</t>
  </si>
  <si>
    <t>&lt; 0.000250</t>
  </si>
  <si>
    <t>&lt; 0.000500</t>
  </si>
  <si>
    <t>0.030</t>
  </si>
  <si>
    <t>0.173</t>
  </si>
  <si>
    <t>1.07</t>
  </si>
  <si>
    <t>1.10</t>
  </si>
  <si>
    <t>0.0000458</t>
  </si>
  <si>
    <t>0.0000155</t>
  </si>
  <si>
    <t>0.000278</t>
  </si>
  <si>
    <t>0.000257</t>
  </si>
  <si>
    <t>22.9</t>
  </si>
  <si>
    <t>63.8</t>
  </si>
  <si>
    <t>233</t>
  </si>
  <si>
    <t>231</t>
  </si>
  <si>
    <t>0.00068</t>
  </si>
  <si>
    <t>0.00015</t>
  </si>
  <si>
    <t>0.00511</t>
  </si>
  <si>
    <t>0.0274</t>
  </si>
  <si>
    <t>0.0261</t>
  </si>
  <si>
    <t>0.0182</t>
  </si>
  <si>
    <t>0.00400</t>
  </si>
  <si>
    <t>0.0195</t>
  </si>
  <si>
    <t>0.0184</t>
  </si>
  <si>
    <t>0.047</t>
  </si>
  <si>
    <t>0.141</t>
  </si>
  <si>
    <t>&lt; 0.100</t>
  </si>
  <si>
    <t>0.000188</t>
  </si>
  <si>
    <t>0.0017</t>
  </si>
  <si>
    <t>0.0062</t>
  </si>
  <si>
    <t>0.0381</t>
  </si>
  <si>
    <t>0.0439</t>
  </si>
  <si>
    <t>25.6</t>
  </si>
  <si>
    <t>239</t>
  </si>
  <si>
    <t>226</t>
  </si>
  <si>
    <t>0.00545</t>
  </si>
  <si>
    <t>0.444</t>
  </si>
  <si>
    <t>1.14</t>
  </si>
  <si>
    <t>0.000377</t>
  </si>
  <si>
    <t>0.00140</t>
  </si>
  <si>
    <t>0.00210</t>
  </si>
  <si>
    <t>0.00205</t>
  </si>
  <si>
    <t>0.00099</t>
  </si>
  <si>
    <t>0.00680</t>
  </si>
  <si>
    <t>0.0473</t>
  </si>
  <si>
    <t>0.0457</t>
  </si>
  <si>
    <t>&lt; 0.250</t>
  </si>
  <si>
    <t>&lt; 0.500</t>
  </si>
  <si>
    <t>1.46</t>
  </si>
  <si>
    <t>5.00</t>
  </si>
  <si>
    <t>55.4</t>
  </si>
  <si>
    <t>52.6</t>
  </si>
  <si>
    <t>0.000218</t>
  </si>
  <si>
    <t>0.000276</t>
  </si>
  <si>
    <t>0.00239</t>
  </si>
  <si>
    <t>0.00208</t>
  </si>
  <si>
    <t>3.13</t>
  </si>
  <si>
    <t>1.68</t>
  </si>
  <si>
    <t>2.56</t>
  </si>
  <si>
    <t>2.48</t>
  </si>
  <si>
    <t>0.000078</t>
  </si>
  <si>
    <t>14.1</t>
  </si>
  <si>
    <t>138</t>
  </si>
  <si>
    <t>1650</t>
  </si>
  <si>
    <t>1580</t>
  </si>
  <si>
    <t>0.0544</t>
  </si>
  <si>
    <t>0.164</t>
  </si>
  <si>
    <t>1.96</t>
  </si>
  <si>
    <t>1.99</t>
  </si>
  <si>
    <t>5.96</t>
  </si>
  <si>
    <t>67.5</t>
  </si>
  <si>
    <t>248</t>
  </si>
  <si>
    <t>252</t>
  </si>
  <si>
    <t>&lt; 0.00010</t>
  </si>
  <si>
    <t>0.00088</t>
  </si>
  <si>
    <t>&lt; 0.00030</t>
  </si>
  <si>
    <t>&lt; 0.00150</t>
  </si>
  <si>
    <t>&lt; 0.00300</t>
  </si>
  <si>
    <t>0.000159</t>
  </si>
  <si>
    <t>0.000030</t>
  </si>
  <si>
    <t>0.000287</t>
  </si>
  <si>
    <t>0.000280</t>
  </si>
  <si>
    <t>0.00097</t>
  </si>
  <si>
    <t>&lt; 0.00250</t>
  </si>
  <si>
    <t>&lt; 0.00500</t>
  </si>
  <si>
    <t>0.0077</t>
  </si>
  <si>
    <t>0.0382</t>
  </si>
  <si>
    <t>0.0383</t>
  </si>
  <si>
    <t>&lt; 0.00020</t>
  </si>
  <si>
    <t>&lt; 0.00200</t>
  </si>
  <si>
    <t>65.5</t>
  </si>
  <si>
    <t>171</t>
  </si>
  <si>
    <t>228</t>
  </si>
  <si>
    <t>229</t>
  </si>
  <si>
    <t>&lt; 2.0</t>
  </si>
  <si>
    <t>2.3</t>
  </si>
  <si>
    <t>4.4</t>
  </si>
  <si>
    <t>YL2200681</t>
  </si>
  <si>
    <t>YL2200709-001</t>
  </si>
  <si>
    <t>YL2200777-001</t>
  </si>
  <si>
    <t>&lt; 0.0300</t>
  </si>
  <si>
    <t>MMS1</t>
  </si>
  <si>
    <t>YL2200711-002</t>
  </si>
  <si>
    <t>4.0</t>
  </si>
  <si>
    <t>0.0181</t>
  </si>
  <si>
    <t>0.00415</t>
  </si>
  <si>
    <t>ST6A</t>
  </si>
  <si>
    <t>YL2200489-002</t>
  </si>
  <si>
    <t>ST2</t>
  </si>
  <si>
    <t>ST1</t>
  </si>
  <si>
    <t>ST2*</t>
  </si>
  <si>
    <t>ST1*</t>
  </si>
  <si>
    <t>YL2200707-002</t>
  </si>
  <si>
    <t>YL2200707-001</t>
  </si>
  <si>
    <t>YL2200941-001</t>
  </si>
  <si>
    <t>YL2200941-002</t>
  </si>
  <si>
    <t>YL2200941-003</t>
  </si>
  <si>
    <t>YL2200941-004</t>
  </si>
  <si>
    <t>&lt; 0.0150</t>
  </si>
  <si>
    <t>ST5</t>
  </si>
  <si>
    <t>YL2200489-001</t>
  </si>
  <si>
    <t>ST6A*</t>
  </si>
  <si>
    <t>YL2200847-001</t>
  </si>
  <si>
    <t>YL2200847-002</t>
  </si>
  <si>
    <t>&lt; 3.0</t>
  </si>
  <si>
    <t>YL2200939-001</t>
  </si>
  <si>
    <t>YL2200938-001</t>
  </si>
  <si>
    <t>&lt; 0.0030</t>
  </si>
  <si>
    <t>*</t>
  </si>
  <si>
    <t>* BOD and Fecal coliform samples were received past the maximum holding time and analyses weren't carried out.</t>
  </si>
  <si>
    <t>7.93</t>
  </si>
  <si>
    <t>3.0</t>
  </si>
  <si>
    <t>&lt;10.0</t>
  </si>
  <si>
    <t>YL2200838-001</t>
  </si>
  <si>
    <t>YL2200905-001</t>
  </si>
  <si>
    <t>YL2200905-002</t>
  </si>
  <si>
    <t>ST9^</t>
  </si>
  <si>
    <t>&lt; 1.0</t>
  </si>
  <si>
    <t>YL2200848-001</t>
  </si>
  <si>
    <t>YL2200978-001</t>
  </si>
  <si>
    <t>YL2201144-001</t>
  </si>
  <si>
    <t>&lt; 0.0200</t>
  </si>
  <si>
    <t>&lt; 0.0500</t>
  </si>
  <si>
    <t>&lt; 0.0000500</t>
  </si>
  <si>
    <t>&lt; 0.0000250</t>
  </si>
  <si>
    <t>YL2200845-001</t>
  </si>
  <si>
    <t>YL2200942-001</t>
  </si>
  <si>
    <t>YL2200986-001</t>
  </si>
  <si>
    <t>YL2201062-001</t>
  </si>
  <si>
    <t>TL12-A</t>
  </si>
  <si>
    <t>&lt; 50.0</t>
  </si>
  <si>
    <t>&lt; 2.00</t>
  </si>
  <si>
    <t>&lt; 0.0400</t>
  </si>
  <si>
    <t>&lt; 0.000400</t>
  </si>
  <si>
    <t>&lt; 1.00</t>
  </si>
  <si>
    <t>&lt; 0.00400</t>
  </si>
  <si>
    <t>&lt; 0.0732</t>
  </si>
  <si>
    <t>&lt; 0.0600</t>
  </si>
  <si>
    <t>YL2200946-006</t>
  </si>
  <si>
    <t>8.19</t>
  </si>
  <si>
    <t>0.0219</t>
  </si>
  <si>
    <t>0.00244</t>
  </si>
  <si>
    <t>YL2201139-001</t>
  </si>
  <si>
    <t>YL2201139-002</t>
  </si>
  <si>
    <t>YL2201140-001</t>
  </si>
  <si>
    <t>YL2201136-001</t>
  </si>
  <si>
    <t>YL2201138-001</t>
  </si>
  <si>
    <t>YL2201182-001</t>
  </si>
  <si>
    <t>YL2201182-002</t>
  </si>
  <si>
    <t>ST11</t>
  </si>
  <si>
    <t>ST11^</t>
  </si>
  <si>
    <t>YL2201310-001</t>
  </si>
  <si>
    <t>YL2201310-002</t>
  </si>
  <si>
    <t>YL2201118-001</t>
  </si>
  <si>
    <t>YL2201186-001</t>
  </si>
  <si>
    <t>YL2201241-001</t>
  </si>
  <si>
    <t>YL2201319-001</t>
  </si>
  <si>
    <t>YL2201408-001</t>
  </si>
  <si>
    <t>YL2201314</t>
  </si>
  <si>
    <t>YL2201316-002</t>
  </si>
  <si>
    <t>No Visble Sheen</t>
  </si>
  <si>
    <t>0.00174</t>
  </si>
  <si>
    <t>&lt; 0.000020</t>
  </si>
  <si>
    <t>0.0155</t>
  </si>
  <si>
    <t>0.366</t>
  </si>
  <si>
    <t>0.000326</t>
  </si>
  <si>
    <t>0.0172</t>
  </si>
  <si>
    <t>79.1</t>
  </si>
  <si>
    <t>0.468</t>
  </si>
  <si>
    <t>0.00972</t>
  </si>
  <si>
    <t>0.0317</t>
  </si>
  <si>
    <t>28.8</t>
  </si>
  <si>
    <t>0.00277</t>
  </si>
  <si>
    <t>517</t>
  </si>
  <si>
    <t>0.00193</t>
  </si>
  <si>
    <t>&lt;0.000020</t>
  </si>
  <si>
    <t>&lt;0.00020</t>
  </si>
  <si>
    <t>&lt;0.0060</t>
  </si>
  <si>
    <t>YL22001486-001</t>
  </si>
  <si>
    <t>YL2201486-002</t>
  </si>
  <si>
    <t>7.79</t>
  </si>
  <si>
    <t>4.9</t>
  </si>
  <si>
    <t>2270</t>
  </si>
  <si>
    <t>0.188</t>
  </si>
  <si>
    <t>10.2</t>
  </si>
  <si>
    <t>33.9</t>
  </si>
  <si>
    <t>328</t>
  </si>
  <si>
    <t>0.00054</t>
  </si>
  <si>
    <t>0.00891</t>
  </si>
  <si>
    <t>0.0537</t>
  </si>
  <si>
    <t>0.598</t>
  </si>
  <si>
    <t>0.000112</t>
  </si>
  <si>
    <t>444</t>
  </si>
  <si>
    <t>0.0178</t>
  </si>
  <si>
    <t>0.383</t>
  </si>
  <si>
    <t>0.000324</t>
  </si>
  <si>
    <t>0.0279</t>
  </si>
  <si>
    <t>132</t>
  </si>
  <si>
    <t>0.710</t>
  </si>
  <si>
    <t>0.00696</t>
  </si>
  <si>
    <t>0.0139</t>
  </si>
  <si>
    <t>42.6</t>
  </si>
  <si>
    <t>0.000176</t>
  </si>
  <si>
    <t>900</t>
  </si>
  <si>
    <t>0.00263</t>
  </si>
  <si>
    <t>0.00118</t>
  </si>
  <si>
    <t>0.0350</t>
  </si>
  <si>
    <t>105</t>
  </si>
  <si>
    <t>7.86</t>
  </si>
  <si>
    <t>1350</t>
  </si>
  <si>
    <t>0.307</t>
  </si>
  <si>
    <t>12.5</t>
  </si>
  <si>
    <t>37.2</t>
  </si>
  <si>
    <t>0.457</t>
  </si>
  <si>
    <t>303</t>
  </si>
  <si>
    <t>0.0408</t>
  </si>
  <si>
    <t>0.00049</t>
  </si>
  <si>
    <t>0.00131</t>
  </si>
  <si>
    <t>0.0562</t>
  </si>
  <si>
    <t>&lt;0.000040</t>
  </si>
  <si>
    <t>0.393</t>
  </si>
  <si>
    <t>0.000121</t>
  </si>
  <si>
    <t>472</t>
  </si>
  <si>
    <t>0.0144</t>
  </si>
  <si>
    <t>0.0134</t>
  </si>
  <si>
    <t>0.331</t>
  </si>
  <si>
    <t>0.000349</t>
  </si>
  <si>
    <t>88.2</t>
  </si>
  <si>
    <t>0.615</t>
  </si>
  <si>
    <t>0.00895</t>
  </si>
  <si>
    <t>0.00660</t>
  </si>
  <si>
    <t>30.3</t>
  </si>
  <si>
    <t>0.00334</t>
  </si>
  <si>
    <t>0.000179</t>
  </si>
  <si>
    <t>463</t>
  </si>
  <si>
    <t>0.00148</t>
  </si>
  <si>
    <t>0.00165</t>
  </si>
  <si>
    <t>120</t>
  </si>
  <si>
    <t>8.14</t>
  </si>
  <si>
    <t>3.3</t>
  </si>
  <si>
    <t>0.000170</t>
  </si>
  <si>
    <t>YL2201577</t>
  </si>
  <si>
    <t>YL2201491-001</t>
  </si>
  <si>
    <t>YL2201492-001</t>
  </si>
  <si>
    <t>YL2201487-001</t>
  </si>
  <si>
    <t>YL2201490-001</t>
  </si>
  <si>
    <t>YL2201490-002</t>
  </si>
  <si>
    <t>YL2201490-003</t>
  </si>
  <si>
    <t>YL2201488-001</t>
  </si>
  <si>
    <t>7.97</t>
  </si>
  <si>
    <t>8.15</t>
  </si>
  <si>
    <t>8.16</t>
  </si>
  <si>
    <t>8.5</t>
  </si>
  <si>
    <t>10.0</t>
  </si>
  <si>
    <t>8.0</t>
  </si>
  <si>
    <t>4280</t>
  </si>
  <si>
    <t>184</t>
  </si>
  <si>
    <t>158</t>
  </si>
  <si>
    <t>183</t>
  </si>
  <si>
    <t>2.24</t>
  </si>
  <si>
    <t>2.19</t>
  </si>
  <si>
    <t>2.04</t>
  </si>
  <si>
    <t>0.144</t>
  </si>
  <si>
    <t>0.0610</t>
  </si>
  <si>
    <t>0.0767</t>
  </si>
  <si>
    <t>0.00291</t>
  </si>
  <si>
    <t>0.00251</t>
  </si>
  <si>
    <t>0.0211</t>
  </si>
  <si>
    <t>0.0000254</t>
  </si>
  <si>
    <t>0.0270</t>
  </si>
  <si>
    <t>0.0239</t>
  </si>
  <si>
    <t>0.0236</t>
  </si>
  <si>
    <t>0.192</t>
  </si>
  <si>
    <t>0.227</t>
  </si>
  <si>
    <t>135</t>
  </si>
  <si>
    <t>128</t>
  </si>
  <si>
    <t>134</t>
  </si>
  <si>
    <t>0.00670</t>
  </si>
  <si>
    <t>0.00665</t>
  </si>
  <si>
    <t>0.00834</t>
  </si>
  <si>
    <t>0.00825</t>
  </si>
  <si>
    <t>0.00784</t>
  </si>
  <si>
    <t>0.0238</t>
  </si>
  <si>
    <t>48.3</t>
  </si>
  <si>
    <t>41.0</t>
  </si>
  <si>
    <t>48.9</t>
  </si>
  <si>
    <t>0.000433</t>
  </si>
  <si>
    <t>0.000727</t>
  </si>
  <si>
    <t>1220</t>
  </si>
  <si>
    <t>1180</t>
  </si>
  <si>
    <t>1250</t>
  </si>
  <si>
    <t>YL2201566-001</t>
  </si>
  <si>
    <t>YL2201689-001</t>
  </si>
  <si>
    <t>YL2201756-001</t>
  </si>
  <si>
    <t>55.6</t>
  </si>
  <si>
    <t>1.85</t>
  </si>
  <si>
    <t>1.82</t>
  </si>
  <si>
    <t>0.0118</t>
  </si>
  <si>
    <t>0.0000391</t>
  </si>
  <si>
    <t>187</t>
  </si>
  <si>
    <t>0.00662</t>
  </si>
  <si>
    <t>0.0322</t>
  </si>
  <si>
    <t>3.74</t>
  </si>
  <si>
    <t>0.000496</t>
  </si>
  <si>
    <t>133</t>
  </si>
  <si>
    <t>0.00661</t>
  </si>
  <si>
    <t>0.0135</t>
  </si>
  <si>
    <t>48.6</t>
  </si>
  <si>
    <t>0.000294</t>
  </si>
  <si>
    <t>0.000056</t>
  </si>
  <si>
    <t>1260</t>
  </si>
  <si>
    <t>YL2201482</t>
  </si>
  <si>
    <t>YL2201564</t>
  </si>
  <si>
    <t>YL2201690</t>
  </si>
  <si>
    <t>YL2201800</t>
  </si>
  <si>
    <t>0.112</t>
  </si>
  <si>
    <t>YL2201563</t>
  </si>
  <si>
    <t>8.39</t>
  </si>
  <si>
    <t>0.0394</t>
  </si>
  <si>
    <t>YL2201853-001</t>
  </si>
  <si>
    <t>YL2201843-001</t>
  </si>
  <si>
    <t>YL2201882-001</t>
  </si>
  <si>
    <t>YL2201879-001</t>
  </si>
  <si>
    <t>YL2201802-001</t>
  </si>
  <si>
    <t>YL2201844-001</t>
  </si>
  <si>
    <t>YL2201878-001</t>
  </si>
  <si>
    <t>EO2209442-001</t>
  </si>
  <si>
    <t>YL2201846-001</t>
  </si>
  <si>
    <t>YL2201884-001</t>
  </si>
  <si>
    <t>EO2209450</t>
  </si>
  <si>
    <t>0.00183</t>
  </si>
  <si>
    <t>0.0879</t>
  </si>
  <si>
    <t>0.0401</t>
  </si>
  <si>
    <t>0.477</t>
  </si>
  <si>
    <t>0.0000799</t>
  </si>
  <si>
    <t>302</t>
  </si>
  <si>
    <t>0.00110</t>
  </si>
  <si>
    <t>0.0130</t>
  </si>
  <si>
    <t>0.437</t>
  </si>
  <si>
    <t>0.000327</t>
  </si>
  <si>
    <t>0.0160</t>
  </si>
  <si>
    <t>97.4</t>
  </si>
  <si>
    <t>0.454</t>
  </si>
  <si>
    <t>0.0119</t>
  </si>
  <si>
    <t>0.0943</t>
  </si>
  <si>
    <t>35.4</t>
  </si>
  <si>
    <t>0.00447</t>
  </si>
  <si>
    <t>0.000186</t>
  </si>
  <si>
    <t>630</t>
  </si>
  <si>
    <t>&lt;0.0108</t>
  </si>
  <si>
    <t>0.00287</t>
  </si>
  <si>
    <t>0.00168</t>
  </si>
  <si>
    <t>0.0340</t>
  </si>
  <si>
    <t>YL2201853-002</t>
  </si>
  <si>
    <t>ST8^</t>
  </si>
  <si>
    <t>YL2201879-002</t>
  </si>
  <si>
    <t>8.03</t>
  </si>
  <si>
    <t>7.98</t>
  </si>
  <si>
    <t>8.9</t>
  </si>
  <si>
    <t>7.8</t>
  </si>
  <si>
    <t>0.0078</t>
  </si>
  <si>
    <t>0.0098</t>
  </si>
  <si>
    <t>1.56</t>
  </si>
  <si>
    <t>1.54</t>
  </si>
  <si>
    <t>0.851</t>
  </si>
  <si>
    <t>0.163</t>
  </si>
  <si>
    <t>0.00442</t>
  </si>
  <si>
    <t>0.00311</t>
  </si>
  <si>
    <t>0.0000255</t>
  </si>
  <si>
    <t>0.0000356</t>
  </si>
  <si>
    <t>194</t>
  </si>
  <si>
    <t>198</t>
  </si>
  <si>
    <t>0.00325</t>
  </si>
  <si>
    <t>0.00050</t>
  </si>
  <si>
    <t>0.0235</t>
  </si>
  <si>
    <t>0.0242</t>
  </si>
  <si>
    <t>1.53</t>
  </si>
  <si>
    <t>0.332</t>
  </si>
  <si>
    <t>0.564</t>
  </si>
  <si>
    <t>0.616</t>
  </si>
  <si>
    <t>0.00654</t>
  </si>
  <si>
    <t>0.00706</t>
  </si>
  <si>
    <t>0.00983</t>
  </si>
  <si>
    <t>0.00885</t>
  </si>
  <si>
    <t>50.6</t>
  </si>
  <si>
    <t>51.6</t>
  </si>
  <si>
    <t>0.000307</t>
  </si>
  <si>
    <t>0.000392</t>
  </si>
  <si>
    <t>1310</t>
  </si>
  <si>
    <t>1390</t>
  </si>
  <si>
    <t>0.110</t>
  </si>
  <si>
    <t>0.00281</t>
  </si>
  <si>
    <t>170</t>
  </si>
  <si>
    <t>0.0225</t>
  </si>
  <si>
    <t>0.193</t>
  </si>
  <si>
    <t>0.00625</t>
  </si>
  <si>
    <t>0.00835</t>
  </si>
  <si>
    <t>44.1</t>
  </si>
  <si>
    <t>0.000435</t>
  </si>
  <si>
    <t>1210</t>
  </si>
  <si>
    <t>&lt;0.159</t>
  </si>
  <si>
    <t>* Accidentally omitted from sample COCs</t>
  </si>
  <si>
    <t>YL2201990-001</t>
  </si>
  <si>
    <t>0.0120</t>
  </si>
  <si>
    <t>0.101</t>
  </si>
  <si>
    <t>0.0082</t>
  </si>
  <si>
    <t>&lt;0.0000100</t>
  </si>
  <si>
    <t>YL2201989-001</t>
  </si>
  <si>
    <t>YL2201987-001</t>
  </si>
  <si>
    <t>EO2209931-001</t>
  </si>
  <si>
    <t>EO2209944-001</t>
  </si>
  <si>
    <t>EO2210301-001</t>
  </si>
  <si>
    <t>EO2210389-001</t>
  </si>
  <si>
    <t>EO2210604-001</t>
  </si>
  <si>
    <t>&lt;1</t>
  </si>
  <si>
    <t>EO2209940-001</t>
  </si>
  <si>
    <t>EO2209927-001</t>
  </si>
  <si>
    <t>EO2210302-001</t>
  </si>
  <si>
    <t>EO2210384-001</t>
  </si>
  <si>
    <t>EO2210612-001</t>
  </si>
  <si>
    <t>&lt;0.400</t>
  </si>
  <si>
    <t>&lt;0.200</t>
  </si>
  <si>
    <t>&lt;3.00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</si>
</sst>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theme="1"/>
      <name val="Lucida San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vertAlign val="subscript"/>
      <sz val="10"/>
      <color theme="1"/>
      <name val="Arial"/>
      <family val="2"/>
    </font>
    <font>
      <vertAlign val="subscript"/>
      <sz val="10"/>
      <name val="Arial"/>
      <family val="2"/>
    </font>
    <font>
      <sz val="8"/>
      <name val="Calibri"/>
      <family val="2"/>
      <scheme val="minor"/>
    </font>
    <font>
      <sz val="10"/>
      <name val="Tahoma"/>
      <family val="2"/>
    </font>
    <font>
      <sz val="10"/>
      <name val="Tahoma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9">
    <xf numFmtId="0" fontId="0" fillId="0" borderId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8" applyNumberFormat="0" applyAlignment="0" applyProtection="0"/>
    <xf numFmtId="0" fontId="10" fillId="7" borderId="9" applyNumberFormat="0" applyAlignment="0" applyProtection="0"/>
    <xf numFmtId="0" fontId="11" fillId="7" borderId="8" applyNumberFormat="0" applyAlignment="0" applyProtection="0"/>
    <xf numFmtId="0" fontId="12" fillId="0" borderId="10" applyNumberFormat="0" applyFill="0" applyAlignment="0" applyProtection="0"/>
    <xf numFmtId="0" fontId="13" fillId="8" borderId="11" applyNumberFormat="0" applyAlignment="0" applyProtection="0"/>
    <xf numFmtId="0" fontId="1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0"/>
    <xf numFmtId="0" fontId="19" fillId="34" borderId="0"/>
    <xf numFmtId="0" fontId="20" fillId="34" borderId="0"/>
    <xf numFmtId="0" fontId="23" fillId="0" borderId="0"/>
    <xf numFmtId="0" fontId="24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20" applyNumberFormat="0" applyAlignment="0" applyProtection="0"/>
    <xf numFmtId="0" fontId="29" fillId="54" borderId="21" applyNumberFormat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20" applyNumberFormat="0" applyAlignment="0" applyProtection="0"/>
    <xf numFmtId="0" fontId="24" fillId="0" borderId="0">
      <alignment horizontal="left"/>
    </xf>
    <xf numFmtId="0" fontId="36" fillId="0" borderId="25" applyNumberFormat="0" applyFill="0" applyAlignment="0" applyProtection="0"/>
    <xf numFmtId="0" fontId="37" fillId="55" borderId="0" applyNumberFormat="0" applyBorder="0" applyAlignment="0" applyProtection="0"/>
    <xf numFmtId="0" fontId="42" fillId="0" borderId="0"/>
    <xf numFmtId="0" fontId="25" fillId="56" borderId="26" applyNumberFormat="0" applyFont="0" applyAlignment="0" applyProtection="0"/>
    <xf numFmtId="0" fontId="38" fillId="53" borderId="27" applyNumberFormat="0" applyAlignment="0" applyProtection="0"/>
    <xf numFmtId="0" fontId="24" fillId="0" borderId="0">
      <alignment horizontal="right"/>
    </xf>
    <xf numFmtId="0" fontId="39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3" fillId="34" borderId="0"/>
    <xf numFmtId="0" fontId="44" fillId="0" borderId="0"/>
    <xf numFmtId="0" fontId="44" fillId="0" borderId="0">
      <alignment horizontal="left"/>
    </xf>
    <xf numFmtId="0" fontId="24" fillId="0" borderId="0"/>
    <xf numFmtId="0" fontId="44" fillId="0" borderId="0">
      <alignment horizontal="right"/>
    </xf>
    <xf numFmtId="0" fontId="45" fillId="34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 applyBorder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17" fillId="33" borderId="0"/>
    <xf numFmtId="0" fontId="17" fillId="10" borderId="0"/>
    <xf numFmtId="0" fontId="17" fillId="14" borderId="0"/>
    <xf numFmtId="0" fontId="17" fillId="18" borderId="0"/>
    <xf numFmtId="0" fontId="17" fillId="22" borderId="0"/>
    <xf numFmtId="0" fontId="17" fillId="26" borderId="0"/>
    <xf numFmtId="0" fontId="17" fillId="30" borderId="0"/>
    <xf numFmtId="0" fontId="7" fillId="4" borderId="0"/>
    <xf numFmtId="0" fontId="11" fillId="7" borderId="8"/>
    <xf numFmtId="0" fontId="13" fillId="8" borderId="11"/>
    <xf numFmtId="0" fontId="15" fillId="0" borderId="0"/>
    <xf numFmtId="0" fontId="6" fillId="3" borderId="0"/>
    <xf numFmtId="0" fontId="3" fillId="0" borderId="5"/>
    <xf numFmtId="0" fontId="4" fillId="0" borderId="6"/>
    <xf numFmtId="0" fontId="5" fillId="0" borderId="7"/>
    <xf numFmtId="0" fontId="5" fillId="0" borderId="0"/>
    <xf numFmtId="0" fontId="9" fillId="6" borderId="8"/>
    <xf numFmtId="0" fontId="12" fillId="0" borderId="10"/>
    <xf numFmtId="0" fontId="8" fillId="5" borderId="0"/>
    <xf numFmtId="0" fontId="1" fillId="9" borderId="12"/>
    <xf numFmtId="0" fontId="10" fillId="7" borderId="9"/>
    <xf numFmtId="0" fontId="2" fillId="0" borderId="0"/>
    <xf numFmtId="0" fontId="16" fillId="0" borderId="13"/>
    <xf numFmtId="0" fontId="14" fillId="0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 applyBorder="0"/>
    <xf numFmtId="0" fontId="55" fillId="0" borderId="0" applyBorder="0"/>
    <xf numFmtId="0" fontId="55" fillId="0" borderId="0" applyBorder="0"/>
    <xf numFmtId="0" fontId="56" fillId="0" borderId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Border="0"/>
    <xf numFmtId="0" fontId="56" fillId="0" borderId="0" applyBorder="0"/>
    <xf numFmtId="0" fontId="56" fillId="0" borderId="0" applyBorder="0"/>
    <xf numFmtId="0" fontId="56" fillId="0" borderId="0" applyBorder="0"/>
  </cellStyleXfs>
  <cellXfs count="135">
    <xf numFmtId="0" fontId="0" fillId="0" borderId="0" xfId="0"/>
    <xf numFmtId="0" fontId="21" fillId="2" borderId="0" xfId="0" applyFont="1" applyFill="1"/>
    <xf numFmtId="0" fontId="22" fillId="2" borderId="0" xfId="0" applyFont="1" applyFill="1"/>
    <xf numFmtId="0" fontId="22" fillId="0" borderId="0" xfId="0" applyFont="1"/>
    <xf numFmtId="0" fontId="46" fillId="2" borderId="1" xfId="0" applyFont="1" applyFill="1" applyBorder="1" applyAlignment="1">
      <alignment horizontal="center" vertical="center"/>
    </xf>
    <xf numFmtId="22" fontId="46" fillId="2" borderId="1" xfId="0" applyNumberFormat="1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7" fillId="0" borderId="14" xfId="0" applyFont="1" applyBorder="1" applyAlignment="1">
      <alignment horizontal="left" vertical="center"/>
    </xf>
    <xf numFmtId="0" fontId="47" fillId="0" borderId="14" xfId="0" applyFont="1" applyBorder="1" applyAlignment="1">
      <alignment horizontal="center" vertical="center"/>
    </xf>
    <xf numFmtId="0" fontId="47" fillId="0" borderId="0" xfId="42" applyFont="1" applyFill="1" applyAlignment="1">
      <alignment horizontal="left" vertical="center"/>
    </xf>
    <xf numFmtId="0" fontId="24" fillId="2" borderId="0" xfId="0" applyFont="1" applyFill="1"/>
    <xf numFmtId="0" fontId="47" fillId="0" borderId="0" xfId="0" applyFont="1"/>
    <xf numFmtId="0" fontId="49" fillId="0" borderId="0" xfId="0" applyFont="1"/>
    <xf numFmtId="0" fontId="50" fillId="0" borderId="14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2" borderId="0" xfId="0" applyFont="1" applyFill="1"/>
    <xf numFmtId="0" fontId="49" fillId="0" borderId="1" xfId="0" applyFont="1" applyBorder="1" applyAlignment="1">
      <alignment horizontal="center"/>
    </xf>
    <xf numFmtId="0" fontId="49" fillId="2" borderId="1" xfId="0" applyFont="1" applyFill="1" applyBorder="1" applyAlignment="1">
      <alignment horizontal="center"/>
    </xf>
    <xf numFmtId="22" fontId="49" fillId="2" borderId="16" xfId="0" applyNumberFormat="1" applyFont="1" applyFill="1" applyBorder="1" applyAlignment="1">
      <alignment horizontal="center"/>
    </xf>
    <xf numFmtId="0" fontId="51" fillId="2" borderId="3" xfId="0" applyFont="1" applyFill="1" applyBorder="1" applyAlignment="1">
      <alignment horizontal="center" vertical="center"/>
    </xf>
    <xf numFmtId="0" fontId="49" fillId="2" borderId="3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left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/>
    </xf>
    <xf numFmtId="0" fontId="47" fillId="2" borderId="2" xfId="0" applyFont="1" applyFill="1" applyBorder="1" applyAlignment="1">
      <alignment horizontal="center"/>
    </xf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center" vertical="center"/>
    </xf>
    <xf numFmtId="164" fontId="47" fillId="2" borderId="1" xfId="0" applyNumberFormat="1" applyFont="1" applyFill="1" applyBorder="1" applyAlignment="1">
      <alignment horizontal="center"/>
    </xf>
    <xf numFmtId="0" fontId="49" fillId="2" borderId="0" xfId="0" applyFont="1" applyFill="1"/>
    <xf numFmtId="0" fontId="47" fillId="2" borderId="0" xfId="0" applyFont="1" applyFill="1" applyAlignment="1">
      <alignment vertical="top" wrapText="1"/>
    </xf>
    <xf numFmtId="0" fontId="47" fillId="2" borderId="0" xfId="0" applyFont="1" applyFill="1" applyAlignment="1">
      <alignment wrapText="1"/>
    </xf>
    <xf numFmtId="0" fontId="46" fillId="0" borderId="1" xfId="0" applyFont="1" applyBorder="1" applyAlignment="1">
      <alignment horizontal="center"/>
    </xf>
    <xf numFmtId="22" fontId="46" fillId="0" borderId="1" xfId="0" applyNumberFormat="1" applyFont="1" applyBorder="1" applyAlignment="1">
      <alignment horizontal="center"/>
    </xf>
    <xf numFmtId="0" fontId="46" fillId="0" borderId="3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/>
    </xf>
    <xf numFmtId="0" fontId="46" fillId="2" borderId="0" xfId="0" applyFont="1" applyFill="1"/>
    <xf numFmtId="0" fontId="49" fillId="0" borderId="3" xfId="0" applyFont="1" applyBorder="1" applyAlignment="1">
      <alignment horizontal="center" vertical="center"/>
    </xf>
    <xf numFmtId="0" fontId="47" fillId="2" borderId="0" xfId="42" applyFont="1" applyFill="1" applyAlignment="1">
      <alignment horizontal="left" vertical="center"/>
    </xf>
    <xf numFmtId="49" fontId="24" fillId="2" borderId="1" xfId="0" applyNumberFormat="1" applyFont="1" applyFill="1" applyBorder="1" applyAlignment="1">
      <alignment horizontal="left"/>
    </xf>
    <xf numFmtId="49" fontId="24" fillId="2" borderId="1" xfId="0" applyNumberFormat="1" applyFont="1" applyFill="1" applyBorder="1" applyAlignment="1">
      <alignment horizontal="center"/>
    </xf>
    <xf numFmtId="3" fontId="24" fillId="2" borderId="1" xfId="0" applyNumberFormat="1" applyFont="1" applyFill="1" applyBorder="1" applyAlignment="1">
      <alignment horizontal="center"/>
    </xf>
    <xf numFmtId="0" fontId="24" fillId="2" borderId="0" xfId="0" applyFont="1" applyFill="1" applyAlignment="1">
      <alignment vertical="center"/>
    </xf>
    <xf numFmtId="0" fontId="47" fillId="0" borderId="34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/>
    </xf>
    <xf numFmtId="0" fontId="24" fillId="2" borderId="14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2" borderId="32" xfId="0" applyFont="1" applyFill="1" applyBorder="1" applyAlignment="1">
      <alignment vertical="top" wrapText="1"/>
    </xf>
    <xf numFmtId="0" fontId="24" fillId="2" borderId="0" xfId="0" applyFont="1" applyFill="1" applyAlignment="1">
      <alignment vertical="top" wrapText="1"/>
    </xf>
    <xf numFmtId="0" fontId="50" fillId="0" borderId="0" xfId="0" applyFont="1"/>
    <xf numFmtId="0" fontId="47" fillId="2" borderId="14" xfId="0" applyFont="1" applyFill="1" applyBorder="1" applyAlignment="1">
      <alignment horizontal="center" vertical="center"/>
    </xf>
    <xf numFmtId="0" fontId="47" fillId="2" borderId="14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47" fillId="0" borderId="14" xfId="42" applyFont="1" applyFill="1" applyBorder="1" applyAlignment="1">
      <alignment horizontal="left" vertical="center"/>
    </xf>
    <xf numFmtId="0" fontId="47" fillId="0" borderId="14" xfId="42" applyFont="1" applyFill="1" applyBorder="1" applyAlignment="1">
      <alignment horizontal="center" vertical="center"/>
    </xf>
    <xf numFmtId="0" fontId="47" fillId="2" borderId="14" xfId="42" applyFont="1" applyFill="1" applyBorder="1" applyAlignment="1">
      <alignment horizontal="left" vertical="center"/>
    </xf>
    <xf numFmtId="0" fontId="47" fillId="2" borderId="14" xfId="42" applyFont="1" applyFill="1" applyBorder="1" applyAlignment="1">
      <alignment horizontal="center" vertical="center"/>
    </xf>
    <xf numFmtId="0" fontId="47" fillId="0" borderId="0" xfId="42" applyFont="1" applyFill="1" applyAlignment="1">
      <alignment vertical="center"/>
    </xf>
    <xf numFmtId="22" fontId="46" fillId="0" borderId="1" xfId="0" applyNumberFormat="1" applyFont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left"/>
    </xf>
    <xf numFmtId="49" fontId="24" fillId="2" borderId="2" xfId="0" applyNumberFormat="1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36" xfId="0" applyFont="1" applyBorder="1" applyAlignment="1">
      <alignment horizontal="left" vertical="center"/>
    </xf>
    <xf numFmtId="0" fontId="50" fillId="0" borderId="36" xfId="0" applyFont="1" applyBorder="1" applyAlignment="1">
      <alignment horizontal="center" vertical="center"/>
    </xf>
    <xf numFmtId="0" fontId="47" fillId="0" borderId="0" xfId="42" applyFont="1" applyFill="1" applyAlignment="1">
      <alignment horizontal="left" vertical="center" wrapText="1"/>
    </xf>
    <xf numFmtId="0" fontId="24" fillId="2" borderId="0" xfId="0" applyFont="1" applyFill="1" applyAlignment="1">
      <alignment wrapText="1"/>
    </xf>
    <xf numFmtId="0" fontId="49" fillId="0" borderId="19" xfId="0" applyFont="1" applyBorder="1" applyAlignment="1">
      <alignment horizontal="center" vertical="center"/>
    </xf>
    <xf numFmtId="22" fontId="49" fillId="0" borderId="19" xfId="0" applyNumberFormat="1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1" xfId="44" applyFont="1" applyFill="1" applyBorder="1" applyAlignment="1">
      <alignment horizontal="center" vertical="center"/>
    </xf>
    <xf numFmtId="22" fontId="49" fillId="0" borderId="1" xfId="44" applyNumberFormat="1" applyFont="1" applyFill="1" applyBorder="1" applyAlignment="1">
      <alignment horizontal="center" vertical="center"/>
    </xf>
    <xf numFmtId="0" fontId="49" fillId="0" borderId="4" xfId="44" applyFont="1" applyFill="1" applyBorder="1" applyAlignment="1">
      <alignment horizontal="center" vertical="center"/>
    </xf>
    <xf numFmtId="0" fontId="47" fillId="0" borderId="2" xfId="44" applyFont="1" applyFill="1" applyBorder="1" applyAlignment="1">
      <alignment horizontal="center" vertical="center"/>
    </xf>
    <xf numFmtId="0" fontId="47" fillId="0" borderId="1" xfId="44" applyFont="1" applyFill="1" applyBorder="1" applyAlignment="1">
      <alignment horizontal="center" vertical="center"/>
    </xf>
    <xf numFmtId="0" fontId="49" fillId="0" borderId="14" xfId="42" applyFont="1" applyFill="1" applyBorder="1" applyAlignment="1">
      <alignment horizontal="center" vertical="center"/>
    </xf>
    <xf numFmtId="22" fontId="49" fillId="0" borderId="14" xfId="42" applyNumberFormat="1" applyFont="1" applyFill="1" applyBorder="1" applyAlignment="1">
      <alignment horizontal="center" vertical="center"/>
    </xf>
    <xf numFmtId="22" fontId="46" fillId="2" borderId="37" xfId="0" applyNumberFormat="1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22" fontId="46" fillId="2" borderId="1" xfId="0" applyNumberFormat="1" applyFont="1" applyFill="1" applyBorder="1" applyAlignment="1">
      <alignment horizontal="center"/>
    </xf>
    <xf numFmtId="165" fontId="47" fillId="0" borderId="14" xfId="0" applyNumberFormat="1" applyFont="1" applyBorder="1" applyAlignment="1">
      <alignment horizontal="center" vertical="center"/>
    </xf>
    <xf numFmtId="166" fontId="47" fillId="0" borderId="14" xfId="0" applyNumberFormat="1" applyFont="1" applyBorder="1" applyAlignment="1">
      <alignment horizontal="center" vertical="center"/>
    </xf>
    <xf numFmtId="2" fontId="47" fillId="0" borderId="14" xfId="0" applyNumberFormat="1" applyFont="1" applyBorder="1" applyAlignment="1">
      <alignment horizontal="center" vertical="center"/>
    </xf>
    <xf numFmtId="2" fontId="47" fillId="0" borderId="1" xfId="0" applyNumberFormat="1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6" fillId="2" borderId="1" xfId="0" applyFont="1" applyFill="1" applyBorder="1" applyAlignment="1">
      <alignment horizontal="right" vertical="center"/>
    </xf>
    <xf numFmtId="0" fontId="46" fillId="2" borderId="16" xfId="0" applyFont="1" applyFill="1" applyBorder="1" applyAlignment="1">
      <alignment horizontal="center"/>
    </xf>
    <xf numFmtId="0" fontId="47" fillId="0" borderId="1" xfId="0" quotePrefix="1" applyFont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47" fillId="57" borderId="0" xfId="0" applyFont="1" applyFill="1"/>
    <xf numFmtId="0" fontId="47" fillId="2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16" xfId="0" applyFont="1" applyBorder="1" applyAlignment="1">
      <alignment horizontal="center"/>
    </xf>
    <xf numFmtId="22" fontId="49" fillId="0" borderId="34" xfId="42" applyNumberFormat="1" applyFont="1" applyFill="1" applyBorder="1" applyAlignment="1">
      <alignment horizontal="center" vertical="center"/>
    </xf>
    <xf numFmtId="22" fontId="49" fillId="0" borderId="1" xfId="42" applyNumberFormat="1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0" fontId="49" fillId="0" borderId="0" xfId="42" applyFont="1" applyFill="1" applyAlignment="1">
      <alignment horizontal="center" vertical="center"/>
    </xf>
    <xf numFmtId="0" fontId="47" fillId="58" borderId="0" xfId="0" applyFont="1" applyFill="1"/>
    <xf numFmtId="0" fontId="46" fillId="2" borderId="16" xfId="0" applyFont="1" applyFill="1" applyBorder="1" applyAlignment="1">
      <alignment horizontal="right" vertical="center" indent="1"/>
    </xf>
    <xf numFmtId="0" fontId="46" fillId="2" borderId="30" xfId="0" applyFont="1" applyFill="1" applyBorder="1" applyAlignment="1">
      <alignment horizontal="right" vertical="center" indent="1"/>
    </xf>
    <xf numFmtId="0" fontId="47" fillId="2" borderId="0" xfId="0" applyFont="1" applyFill="1" applyAlignment="1">
      <alignment horizontal="left" vertical="top" wrapText="1"/>
    </xf>
    <xf numFmtId="0" fontId="46" fillId="2" borderId="1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right" vertical="center"/>
    </xf>
    <xf numFmtId="0" fontId="51" fillId="2" borderId="30" xfId="0" applyFont="1" applyFill="1" applyBorder="1" applyAlignment="1">
      <alignment horizontal="right" vertical="center"/>
    </xf>
    <xf numFmtId="0" fontId="51" fillId="2" borderId="16" xfId="0" applyFont="1" applyFill="1" applyBorder="1" applyAlignment="1">
      <alignment horizontal="center" vertical="center" wrapText="1"/>
    </xf>
    <xf numFmtId="0" fontId="51" fillId="2" borderId="30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 wrapText="1"/>
    </xf>
    <xf numFmtId="0" fontId="46" fillId="2" borderId="30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right" vertical="center"/>
    </xf>
    <xf numFmtId="0" fontId="46" fillId="2" borderId="30" xfId="0" applyFont="1" applyFill="1" applyBorder="1" applyAlignment="1">
      <alignment horizontal="right" vertical="center"/>
    </xf>
    <xf numFmtId="0" fontId="49" fillId="0" borderId="16" xfId="0" applyFont="1" applyBorder="1" applyAlignment="1">
      <alignment horizontal="right" vertical="center"/>
    </xf>
    <xf numFmtId="0" fontId="49" fillId="0" borderId="30" xfId="0" applyFont="1" applyBorder="1" applyAlignment="1">
      <alignment horizontal="right" vertical="center"/>
    </xf>
    <xf numFmtId="0" fontId="46" fillId="2" borderId="15" xfId="0" applyFont="1" applyFill="1" applyBorder="1" applyAlignment="1">
      <alignment horizontal="center" vertical="center" wrapText="1"/>
    </xf>
    <xf numFmtId="0" fontId="46" fillId="2" borderId="33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35" xfId="0" applyFont="1" applyFill="1" applyBorder="1" applyAlignment="1">
      <alignment horizontal="center" vertical="center" wrapText="1"/>
    </xf>
    <xf numFmtId="0" fontId="46" fillId="2" borderId="31" xfId="0" applyFont="1" applyFill="1" applyBorder="1" applyAlignment="1">
      <alignment horizontal="right" vertical="center"/>
    </xf>
    <xf numFmtId="0" fontId="46" fillId="2" borderId="2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49" fillId="2" borderId="16" xfId="0" applyFont="1" applyFill="1" applyBorder="1" applyAlignment="1">
      <alignment horizontal="right" vertical="center"/>
    </xf>
    <xf numFmtId="0" fontId="49" fillId="2" borderId="30" xfId="0" applyFont="1" applyFill="1" applyBorder="1" applyAlignment="1">
      <alignment horizontal="right" vertical="center"/>
    </xf>
    <xf numFmtId="0" fontId="49" fillId="0" borderId="31" xfId="0" applyFont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</cellXfs>
  <cellStyles count="159">
    <cellStyle name="20% - Accent1" xfId="19" builtinId="30" customBuiltin="1"/>
    <cellStyle name="20% - Accent1 2" xfId="47" xr:uid="{00000000-0005-0000-0000-000001000000}"/>
    <cellStyle name="20% - Accent1 3" xfId="100" xr:uid="{1FD822DF-B7ED-4E62-B1FE-236050C901C4}"/>
    <cellStyle name="20% - Accent2" xfId="23" builtinId="34" customBuiltin="1"/>
    <cellStyle name="20% - Accent2 2" xfId="48" xr:uid="{00000000-0005-0000-0000-000003000000}"/>
    <cellStyle name="20% - Accent2 3" xfId="101" xr:uid="{B08F75FB-3764-424D-A876-FB6745E93ECD}"/>
    <cellStyle name="20% - Accent3" xfId="27" builtinId="38" customBuiltin="1"/>
    <cellStyle name="20% - Accent3 2" xfId="49" xr:uid="{00000000-0005-0000-0000-000005000000}"/>
    <cellStyle name="20% - Accent3 3" xfId="102" xr:uid="{F8DFD4E6-A369-4F95-99FB-122A996F374C}"/>
    <cellStyle name="20% - Accent4" xfId="31" builtinId="42" customBuiltin="1"/>
    <cellStyle name="20% - Accent4 2" xfId="50" xr:uid="{00000000-0005-0000-0000-000007000000}"/>
    <cellStyle name="20% - Accent4 3" xfId="103" xr:uid="{FE62A91E-F3A8-4973-8A39-CD013E206B7E}"/>
    <cellStyle name="20% - Accent5" xfId="35" builtinId="46" customBuiltin="1"/>
    <cellStyle name="20% - Accent5 2" xfId="51" xr:uid="{00000000-0005-0000-0000-000009000000}"/>
    <cellStyle name="20% - Accent5 3" xfId="104" xr:uid="{4ADCE6E3-817F-48E2-8750-E77360A0C29E}"/>
    <cellStyle name="20% - Accent6" xfId="39" builtinId="50" customBuiltin="1"/>
    <cellStyle name="20% - Accent6 2" xfId="52" xr:uid="{00000000-0005-0000-0000-00000B000000}"/>
    <cellStyle name="20% - Accent6 3" xfId="105" xr:uid="{BD4B1171-A820-471E-B99A-13C0DEFBA1DE}"/>
    <cellStyle name="40% - Accent1" xfId="20" builtinId="31" customBuiltin="1"/>
    <cellStyle name="40% - Accent1 2" xfId="53" xr:uid="{00000000-0005-0000-0000-00000D000000}"/>
    <cellStyle name="40% - Accent1 3" xfId="106" xr:uid="{2C8226BF-5327-417C-B00A-FB1BFE7C5F45}"/>
    <cellStyle name="40% - Accent2" xfId="24" builtinId="35" customBuiltin="1"/>
    <cellStyle name="40% - Accent2 2" xfId="54" xr:uid="{00000000-0005-0000-0000-00000F000000}"/>
    <cellStyle name="40% - Accent2 3" xfId="107" xr:uid="{64CB4218-FAA1-4FE5-AB76-0D58F784FBED}"/>
    <cellStyle name="40% - Accent3" xfId="28" builtinId="39" customBuiltin="1"/>
    <cellStyle name="40% - Accent3 2" xfId="55" xr:uid="{00000000-0005-0000-0000-000011000000}"/>
    <cellStyle name="40% - Accent3 3" xfId="108" xr:uid="{032C3DD4-2FAF-4C90-B2E8-5C753C190FCE}"/>
    <cellStyle name="40% - Accent4" xfId="32" builtinId="43" customBuiltin="1"/>
    <cellStyle name="40% - Accent4 2" xfId="56" xr:uid="{00000000-0005-0000-0000-000013000000}"/>
    <cellStyle name="40% - Accent4 3" xfId="109" xr:uid="{5E69BD2B-3E1B-4392-91A2-A4E918BA9F6B}"/>
    <cellStyle name="40% - Accent5" xfId="36" builtinId="47" customBuiltin="1"/>
    <cellStyle name="40% - Accent5 2" xfId="57" xr:uid="{00000000-0005-0000-0000-000015000000}"/>
    <cellStyle name="40% - Accent5 3" xfId="110" xr:uid="{0C428703-3D29-49F7-AE29-2E2F8E35CE5E}"/>
    <cellStyle name="40% - Accent6" xfId="40" builtinId="51" customBuiltin="1"/>
    <cellStyle name="40% - Accent6 2" xfId="58" xr:uid="{00000000-0005-0000-0000-000017000000}"/>
    <cellStyle name="40% - Accent6 3" xfId="111" xr:uid="{0C04E375-AE3B-4A42-974A-61932488A1D7}"/>
    <cellStyle name="60% - Accent1" xfId="21" builtinId="32" customBuiltin="1"/>
    <cellStyle name="60% - Accent1 2" xfId="59" xr:uid="{00000000-0005-0000-0000-000019000000}"/>
    <cellStyle name="60% - Accent1 3" xfId="112" xr:uid="{0D072880-9C68-4715-946D-2DFC265144E0}"/>
    <cellStyle name="60% - Accent2" xfId="25" builtinId="36" customBuiltin="1"/>
    <cellStyle name="60% - Accent2 2" xfId="60" xr:uid="{00000000-0005-0000-0000-00001B000000}"/>
    <cellStyle name="60% - Accent2 3" xfId="113" xr:uid="{58BC804F-6207-483C-B03B-1BFEFD1B0C0B}"/>
    <cellStyle name="60% - Accent3" xfId="29" builtinId="40" customBuiltin="1"/>
    <cellStyle name="60% - Accent3 2" xfId="61" xr:uid="{00000000-0005-0000-0000-00001D000000}"/>
    <cellStyle name="60% - Accent3 3" xfId="114" xr:uid="{2494082A-936A-4DCB-8802-F7FE8077FE8E}"/>
    <cellStyle name="60% - Accent4" xfId="33" builtinId="44" customBuiltin="1"/>
    <cellStyle name="60% - Accent4 2" xfId="62" xr:uid="{00000000-0005-0000-0000-00001F000000}"/>
    <cellStyle name="60% - Accent4 3" xfId="115" xr:uid="{98043ADC-2AA9-4C7D-9242-D5F8229657A4}"/>
    <cellStyle name="60% - Accent5" xfId="37" builtinId="48" customBuiltin="1"/>
    <cellStyle name="60% - Accent5 2" xfId="63" xr:uid="{00000000-0005-0000-0000-000021000000}"/>
    <cellStyle name="60% - Accent5 3" xfId="116" xr:uid="{2AF4572D-46C3-49C2-9928-019FA42FBEFF}"/>
    <cellStyle name="60% - Accent6" xfId="41" builtinId="52" customBuiltin="1"/>
    <cellStyle name="60% - Accent6 2" xfId="64" xr:uid="{00000000-0005-0000-0000-000023000000}"/>
    <cellStyle name="60% - Accent6 3" xfId="117" xr:uid="{13AB2D93-0F64-4CE3-8C6C-7E3274DB91C2}"/>
    <cellStyle name="Accent1" xfId="18" builtinId="29" customBuiltin="1"/>
    <cellStyle name="Accent1 2" xfId="65" xr:uid="{00000000-0005-0000-0000-000025000000}"/>
    <cellStyle name="Accent1 3" xfId="118" xr:uid="{C7C14083-9501-4E22-A546-77002BAD289A}"/>
    <cellStyle name="Accent2" xfId="22" builtinId="33" customBuiltin="1"/>
    <cellStyle name="Accent2 2" xfId="66" xr:uid="{00000000-0005-0000-0000-000027000000}"/>
    <cellStyle name="Accent2 3" xfId="119" xr:uid="{FC749D3E-370F-4A96-A5EB-EF71AD5CB259}"/>
    <cellStyle name="Accent3" xfId="26" builtinId="37" customBuiltin="1"/>
    <cellStyle name="Accent3 2" xfId="67" xr:uid="{00000000-0005-0000-0000-000029000000}"/>
    <cellStyle name="Accent3 3" xfId="120" xr:uid="{E0EAD87F-6674-49E1-92A8-CB8D60D7B851}"/>
    <cellStyle name="Accent4" xfId="30" builtinId="41" customBuiltin="1"/>
    <cellStyle name="Accent4 2" xfId="68" xr:uid="{00000000-0005-0000-0000-00002B000000}"/>
    <cellStyle name="Accent4 3" xfId="121" xr:uid="{A0DAF19B-6EF6-494B-BEA8-87CBEBDA76FE}"/>
    <cellStyle name="Accent5" xfId="34" builtinId="45" customBuiltin="1"/>
    <cellStyle name="Accent5 2" xfId="69" xr:uid="{00000000-0005-0000-0000-00002D000000}"/>
    <cellStyle name="Accent5 3" xfId="122" xr:uid="{21B65E81-AD8C-4D83-BD2A-7B248EC3FB24}"/>
    <cellStyle name="Accent6" xfId="38" builtinId="49" customBuiltin="1"/>
    <cellStyle name="Accent6 2" xfId="70" xr:uid="{00000000-0005-0000-0000-00002F000000}"/>
    <cellStyle name="Accent6 3" xfId="123" xr:uid="{140BC4A1-01BD-40C0-B137-9C7ADDFDAA51}"/>
    <cellStyle name="Bad" xfId="7" builtinId="27" customBuiltin="1"/>
    <cellStyle name="Bad 2" xfId="71" xr:uid="{00000000-0005-0000-0000-000031000000}"/>
    <cellStyle name="Bad 3" xfId="124" xr:uid="{11DD7804-E5A4-4DC8-8144-F100A8AC373C}"/>
    <cellStyle name="Calculation" xfId="11" builtinId="22" customBuiltin="1"/>
    <cellStyle name="Calculation 2" xfId="72" xr:uid="{00000000-0005-0000-0000-000033000000}"/>
    <cellStyle name="Calculation 3" xfId="125" xr:uid="{BFAA3D56-3774-4278-A033-8B62780BFDAD}"/>
    <cellStyle name="Check Cell" xfId="13" builtinId="23" customBuiltin="1"/>
    <cellStyle name="Check Cell 2" xfId="73" xr:uid="{00000000-0005-0000-0000-000035000000}"/>
    <cellStyle name="Check Cell 3" xfId="126" xr:uid="{474BF04E-632E-4EE8-97AA-76810DC12714}"/>
    <cellStyle name="ColumnHeader0" xfId="98" xr:uid="{A6E525A3-B838-4ED1-A8E8-FDDD25C85BBD}"/>
    <cellStyle name="ColumnHeader0 2" xfId="150" xr:uid="{76157830-AB30-466E-AE89-F7248A7B4559}"/>
    <cellStyle name="ColumnHeader1" xfId="141" xr:uid="{13547BF2-06A7-4D79-A718-3269EFC62EF3}"/>
    <cellStyle name="ColumnHeader1 2" xfId="151" xr:uid="{28847E37-67C2-49C3-A24A-C1180460A216}"/>
    <cellStyle name="ColumnHeader2" xfId="97" xr:uid="{E439F58A-ADF4-4194-8CD3-A3C9D2419E4E}"/>
    <cellStyle name="ColumnHeader2 2" xfId="152" xr:uid="{EDAC43A6-C3B6-4B6E-912D-F7B2761F32BB}"/>
    <cellStyle name="ColumnHeader3" xfId="144" xr:uid="{6DD700D0-7040-477B-9988-AD05DB166906}"/>
    <cellStyle name="ColumnHeader3 2" xfId="153" xr:uid="{1AB76683-FB6D-406D-85F5-285ED44342C9}"/>
    <cellStyle name="ColumnHeader4" xfId="142" xr:uid="{7D1ED9C5-E6AD-464E-830B-BD50A081434B}"/>
    <cellStyle name="ColumnHeader4 2" xfId="154" xr:uid="{DD49EE44-BB0F-4A77-ABAE-AC25FB343FF2}"/>
    <cellStyle name="ColumnHeader5" xfId="145" xr:uid="{5C71CB4B-E732-4E00-8B22-667C87A960B0}"/>
    <cellStyle name="Explanatory Text" xfId="16" builtinId="53" customBuiltin="1"/>
    <cellStyle name="Explanatory Text 2" xfId="74" xr:uid="{00000000-0005-0000-0000-000037000000}"/>
    <cellStyle name="Explanatory Text 3" xfId="127" xr:uid="{3E5170DA-7E3E-442C-91ED-778FF79CD4A4}"/>
    <cellStyle name="Good" xfId="6" builtinId="26" customBuiltin="1"/>
    <cellStyle name="Good 2" xfId="75" xr:uid="{00000000-0005-0000-0000-000039000000}"/>
    <cellStyle name="Good 3" xfId="128" xr:uid="{E0DB2C02-A0DA-4FC3-9877-6A9602039743}"/>
    <cellStyle name="GroupColumn0" xfId="99" xr:uid="{FA845E1E-FA0B-44BE-ACA9-7AA0F7F6689A}"/>
    <cellStyle name="GroupColumn0 2" xfId="155" xr:uid="{AF71CE9E-799D-4E1D-B092-4A5CF9FBBB5E}"/>
    <cellStyle name="Heading 1" xfId="2" builtinId="16" customBuiltin="1"/>
    <cellStyle name="Heading 1 2" xfId="76" xr:uid="{00000000-0005-0000-0000-00003B000000}"/>
    <cellStyle name="Heading 1 3" xfId="129" xr:uid="{64B2BE36-8027-4E00-8DBB-54E33D4DD980}"/>
    <cellStyle name="Heading 2" xfId="3" builtinId="17" customBuiltin="1"/>
    <cellStyle name="Heading 2 2" xfId="77" xr:uid="{00000000-0005-0000-0000-00003D000000}"/>
    <cellStyle name="Heading 2 3" xfId="130" xr:uid="{7AACF521-F1A3-4F77-BEAF-9B94CCD965F8}"/>
    <cellStyle name="Heading 3" xfId="4" builtinId="18" customBuiltin="1"/>
    <cellStyle name="Heading 3 2" xfId="78" xr:uid="{00000000-0005-0000-0000-00003F000000}"/>
    <cellStyle name="Heading 3 3" xfId="131" xr:uid="{85BB2C28-F8C4-4DBD-9A11-746C7C2969C3}"/>
    <cellStyle name="Heading 4" xfId="5" builtinId="19" customBuiltin="1"/>
    <cellStyle name="Heading 4 2" xfId="79" xr:uid="{00000000-0005-0000-0000-000041000000}"/>
    <cellStyle name="Heading 4 3" xfId="132" xr:uid="{D241650C-E3B3-4A2C-B838-C39364B572E8}"/>
    <cellStyle name="Input" xfId="9" builtinId="20" customBuiltin="1"/>
    <cellStyle name="Input 2" xfId="80" xr:uid="{00000000-0005-0000-0000-000043000000}"/>
    <cellStyle name="Input 3" xfId="133" xr:uid="{71672D64-5413-4EC4-9A8F-9D1EB88593BE}"/>
    <cellStyle name="Left" xfId="81" xr:uid="{00000000-0005-0000-0000-000044000000}"/>
    <cellStyle name="Left 2" xfId="93" xr:uid="{00000000-0005-0000-0000-000045000000}"/>
    <cellStyle name="Linked Cell" xfId="12" builtinId="24" customBuiltin="1"/>
    <cellStyle name="Linked Cell 2" xfId="82" xr:uid="{00000000-0005-0000-0000-000047000000}"/>
    <cellStyle name="Linked Cell 3" xfId="134" xr:uid="{9E35E33E-ACF3-4A17-BAE0-570E0B12AAA2}"/>
    <cellStyle name="Neutral" xfId="8" builtinId="28" customBuiltin="1"/>
    <cellStyle name="Neutral 2" xfId="83" xr:uid="{00000000-0005-0000-0000-000049000000}"/>
    <cellStyle name="Neutral 3" xfId="135" xr:uid="{0D57B9AA-9CCB-4A9A-8967-2AE10C9B55C6}"/>
    <cellStyle name="Normal" xfId="0" builtinId="0"/>
    <cellStyle name="Normal 10" xfId="143" xr:uid="{80FE7B94-94FB-43B9-9B85-BFFC5CD8A5A4}"/>
    <cellStyle name="Normal 11" xfId="149" xr:uid="{AF543790-0D67-45A4-AC5F-1F47A795DDE2}"/>
    <cellStyle name="Normal 2" xfId="42" xr:uid="{00000000-0005-0000-0000-00004B000000}"/>
    <cellStyle name="Normal 2 2" xfId="84" xr:uid="{00000000-0005-0000-0000-00004C000000}"/>
    <cellStyle name="Normal 2 3" xfId="94" xr:uid="{00000000-0005-0000-0000-00004D000000}"/>
    <cellStyle name="Normal 3" xfId="43" xr:uid="{00000000-0005-0000-0000-00004E000000}"/>
    <cellStyle name="Normal 4" xfId="44" xr:uid="{00000000-0005-0000-0000-00004F000000}"/>
    <cellStyle name="Normal 5" xfId="45" xr:uid="{00000000-0005-0000-0000-000050000000}"/>
    <cellStyle name="Normal 6" xfId="46" xr:uid="{00000000-0005-0000-0000-000051000000}"/>
    <cellStyle name="Normal 7" xfId="91" xr:uid="{00000000-0005-0000-0000-000052000000}"/>
    <cellStyle name="Normal 8" xfId="92" xr:uid="{00000000-0005-0000-0000-000053000000}"/>
    <cellStyle name="Normal 9" xfId="96" xr:uid="{00000000-0005-0000-0000-000054000000}"/>
    <cellStyle name="Note" xfId="15" builtinId="10" customBuiltin="1"/>
    <cellStyle name="Note 2" xfId="85" xr:uid="{00000000-0005-0000-0000-000056000000}"/>
    <cellStyle name="Note 3" xfId="136" xr:uid="{9086D394-03E2-438B-B0CF-62C4E60CEB01}"/>
    <cellStyle name="Output" xfId="10" builtinId="21" customBuiltin="1"/>
    <cellStyle name="Output 2" xfId="86" xr:uid="{00000000-0005-0000-0000-000058000000}"/>
    <cellStyle name="Output 3" xfId="137" xr:uid="{BC8A06AD-9DD9-47DB-9171-A98BD3044AD5}"/>
    <cellStyle name="Right" xfId="87" xr:uid="{00000000-0005-0000-0000-000059000000}"/>
    <cellStyle name="Right 2" xfId="95" xr:uid="{00000000-0005-0000-0000-00005A000000}"/>
    <cellStyle name="RowHeader0" xfId="146" xr:uid="{67E5875E-ABE9-4A1F-8CB4-D78E579FE79A}"/>
    <cellStyle name="RowHeader0 2" xfId="156" xr:uid="{69F59A7B-0EEA-4A44-A454-08321AFC5A51}"/>
    <cellStyle name="RowHeader1" xfId="147" xr:uid="{D012415D-B4D7-4DB8-AB3E-9B072C253A8D}"/>
    <cellStyle name="RowHeader1 2" xfId="157" xr:uid="{3CCFEFE7-2B1E-4BD5-9155-0271BF73B2FB}"/>
    <cellStyle name="RowHeader2" xfId="148" xr:uid="{22758092-3F43-44B5-B6EA-BF3C99197665}"/>
    <cellStyle name="RowHeader2 2" xfId="158" xr:uid="{0F1A702C-0B2F-440E-A87F-11176339717A}"/>
    <cellStyle name="Title" xfId="1" builtinId="15" customBuiltin="1"/>
    <cellStyle name="Title 2" xfId="88" xr:uid="{00000000-0005-0000-0000-00005C000000}"/>
    <cellStyle name="Title 3" xfId="138" xr:uid="{F20FA786-105A-421F-A2F3-EA27D178F538}"/>
    <cellStyle name="Total" xfId="17" builtinId="25" customBuiltin="1"/>
    <cellStyle name="Total 2" xfId="89" xr:uid="{00000000-0005-0000-0000-00005E000000}"/>
    <cellStyle name="Total 3" xfId="139" xr:uid="{666CCF3B-7412-46E7-9807-B00E995139E2}"/>
    <cellStyle name="Warning Text" xfId="14" builtinId="11" customBuiltin="1"/>
    <cellStyle name="Warning Text 2" xfId="90" xr:uid="{00000000-0005-0000-0000-000060000000}"/>
    <cellStyle name="Warning Text 3" xfId="140" xr:uid="{CC632109-AE25-4CFA-BCF0-CC1A8C50A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hbfs01\groups\Environment\Reporting\WL%20SNPs\2AM-DOH1335\2022\9%20-%20September\EQuIS%20files\ST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tical Results II Crosstab"/>
    </sheetNames>
    <sheetDataSet>
      <sheetData sheetId="0">
        <row r="1">
          <cell r="A1" t="str">
            <v>Sample Date</v>
          </cell>
          <cell r="E1">
            <v>44791.715277777781</v>
          </cell>
          <cell r="F1">
            <v>44791.727777777778</v>
          </cell>
        </row>
        <row r="2">
          <cell r="A2" t="str">
            <v>Sample Name</v>
          </cell>
          <cell r="E2" t="str">
            <v>ST11</v>
          </cell>
          <cell r="F2" t="str">
            <v>ST11-DUP</v>
          </cell>
        </row>
        <row r="3">
          <cell r="A3" t="str">
            <v>Loc Code</v>
          </cell>
          <cell r="E3" t="str">
            <v>ST11A</v>
          </cell>
          <cell r="F3" t="str">
            <v>ST11A</v>
          </cell>
        </row>
        <row r="4">
          <cell r="A4" t="str">
            <v>Sample Type Code</v>
          </cell>
          <cell r="E4" t="str">
            <v>N</v>
          </cell>
          <cell r="F4" t="str">
            <v>FD</v>
          </cell>
        </row>
        <row r="5">
          <cell r="A5" t="str">
            <v>Sample Code</v>
          </cell>
          <cell r="E5" t="str">
            <v>ST11-2022/08/18</v>
          </cell>
          <cell r="F5" t="str">
            <v>ST11-DUP-2022/08/18</v>
          </cell>
        </row>
        <row r="6">
          <cell r="A6" t="str">
            <v>Chemical Name</v>
          </cell>
          <cell r="E6" t="str">
            <v>REPORT_RESULT_TEXT</v>
          </cell>
          <cell r="F6" t="str">
            <v>REPORT_RESULT_TEXT</v>
          </cell>
        </row>
        <row r="7">
          <cell r="A7" t="str">
            <v>1,4-Difluorobenzene</v>
          </cell>
          <cell r="E7" t="str">
            <v>98.9</v>
          </cell>
          <cell r="F7" t="str">
            <v>98.9</v>
          </cell>
        </row>
        <row r="8">
          <cell r="A8" t="str">
            <v>4-Bromofluorobenzene</v>
          </cell>
          <cell r="E8" t="str">
            <v>94.5</v>
          </cell>
          <cell r="F8" t="str">
            <v>93.7</v>
          </cell>
        </row>
        <row r="9">
          <cell r="A9" t="str">
            <v>Aluminum</v>
          </cell>
          <cell r="E9" t="str">
            <v>7.08</v>
          </cell>
          <cell r="F9" t="str">
            <v>8.77</v>
          </cell>
        </row>
        <row r="10">
          <cell r="A10" t="str">
            <v>Ammonia Nitrogen</v>
          </cell>
          <cell r="E10" t="str">
            <v>0.0443</v>
          </cell>
          <cell r="F10" t="str">
            <v>0.0446</v>
          </cell>
        </row>
        <row r="11">
          <cell r="A11" t="str">
            <v>Antimony</v>
          </cell>
          <cell r="E11" t="str">
            <v>0.00031</v>
          </cell>
          <cell r="F11" t="str">
            <v>0.00035</v>
          </cell>
        </row>
        <row r="12">
          <cell r="A12" t="str">
            <v>Arsenic</v>
          </cell>
          <cell r="E12" t="str">
            <v>0.00446</v>
          </cell>
          <cell r="F12" t="str">
            <v>0.00372</v>
          </cell>
        </row>
        <row r="13">
          <cell r="A13" t="str">
            <v>Barium</v>
          </cell>
          <cell r="E13" t="str">
            <v>0.0232</v>
          </cell>
          <cell r="F13" t="str">
            <v>0.0241</v>
          </cell>
        </row>
        <row r="14">
          <cell r="A14" t="str">
            <v>Benzene</v>
          </cell>
          <cell r="E14" t="str">
            <v>&lt;0.00050</v>
          </cell>
          <cell r="F14" t="str">
            <v>&lt;0.00050</v>
          </cell>
        </row>
        <row r="15">
          <cell r="A15" t="str">
            <v>Beryllium</v>
          </cell>
          <cell r="E15" t="str">
            <v>&lt;0.000100</v>
          </cell>
          <cell r="F15" t="str">
            <v>&lt;0.000100</v>
          </cell>
        </row>
        <row r="16">
          <cell r="A16" t="str">
            <v>Bismuth</v>
          </cell>
          <cell r="E16" t="str">
            <v>&lt;0.000050</v>
          </cell>
          <cell r="F16" t="str">
            <v>&lt;0.000050</v>
          </cell>
        </row>
        <row r="17">
          <cell r="A17" t="str">
            <v>Boron</v>
          </cell>
          <cell r="E17" t="str">
            <v>0.519</v>
          </cell>
          <cell r="F17" t="str">
            <v>0.517</v>
          </cell>
        </row>
        <row r="18">
          <cell r="A18" t="str">
            <v>Cadmium</v>
          </cell>
          <cell r="E18" t="str">
            <v>0.0000952</v>
          </cell>
          <cell r="F18" t="str">
            <v>0.0000770</v>
          </cell>
        </row>
        <row r="19">
          <cell r="A19" t="str">
            <v>Calcium</v>
          </cell>
          <cell r="E19" t="str">
            <v>166</v>
          </cell>
          <cell r="F19" t="str">
            <v>166</v>
          </cell>
        </row>
        <row r="20">
          <cell r="A20" t="str">
            <v>Cesium</v>
          </cell>
          <cell r="E20" t="str">
            <v>0.000082</v>
          </cell>
          <cell r="F20" t="str">
            <v>0.000102</v>
          </cell>
        </row>
        <row r="21">
          <cell r="A21" t="str">
            <v>Chromium</v>
          </cell>
          <cell r="E21" t="str">
            <v>0.0227</v>
          </cell>
          <cell r="F21" t="str">
            <v>0.0286</v>
          </cell>
        </row>
        <row r="22">
          <cell r="A22" t="str">
            <v>Cobalt</v>
          </cell>
          <cell r="E22" t="str">
            <v>0.00885</v>
          </cell>
          <cell r="F22" t="str">
            <v>0.0100</v>
          </cell>
        </row>
        <row r="23">
          <cell r="A23" t="str">
            <v>Conductivity, field measured</v>
          </cell>
          <cell r="E23"/>
          <cell r="F23"/>
        </row>
        <row r="24">
          <cell r="A24" t="str">
            <v>Copper</v>
          </cell>
          <cell r="E24" t="str">
            <v>0.0317</v>
          </cell>
          <cell r="F24" t="str">
            <v>0.0377</v>
          </cell>
        </row>
        <row r="25">
          <cell r="A25" t="str">
            <v>Cyanide</v>
          </cell>
          <cell r="E25" t="str">
            <v>&lt;0.0050</v>
          </cell>
          <cell r="F25" t="str">
            <v>&lt;0.0050</v>
          </cell>
        </row>
        <row r="26">
          <cell r="A26" t="str">
            <v>Cyanide (free)</v>
          </cell>
          <cell r="E26" t="str">
            <v>&lt;0.0050</v>
          </cell>
          <cell r="F26" t="str">
            <v>&lt;0.0050</v>
          </cell>
        </row>
        <row r="27">
          <cell r="A27" t="str">
            <v>Ethylbenzene</v>
          </cell>
          <cell r="E27" t="str">
            <v>&lt;0.00050</v>
          </cell>
          <cell r="F27" t="str">
            <v>&lt;0.00050</v>
          </cell>
        </row>
        <row r="28">
          <cell r="A28" t="str">
            <v>Hardness, Calcium Carbonate</v>
          </cell>
          <cell r="E28" t="str">
            <v>728</v>
          </cell>
          <cell r="F28" t="str">
            <v>736</v>
          </cell>
        </row>
        <row r="29">
          <cell r="A29" t="str">
            <v>Iron</v>
          </cell>
          <cell r="E29" t="str">
            <v>14.2</v>
          </cell>
          <cell r="F29" t="str">
            <v>17.4</v>
          </cell>
        </row>
        <row r="30">
          <cell r="A30" t="str">
            <v>Lead</v>
          </cell>
          <cell r="E30" t="str">
            <v>0.00260</v>
          </cell>
          <cell r="F30" t="str">
            <v>0.00328</v>
          </cell>
        </row>
        <row r="31">
          <cell r="A31" t="str">
            <v>Lithium</v>
          </cell>
          <cell r="E31" t="str">
            <v>0.0070</v>
          </cell>
          <cell r="F31" t="str">
            <v>0.0079</v>
          </cell>
        </row>
        <row r="32">
          <cell r="A32" t="str">
            <v>m,p-Xylenes</v>
          </cell>
          <cell r="E32" t="str">
            <v>&lt;0.00050</v>
          </cell>
          <cell r="F32" t="str">
            <v>&lt;0.00050</v>
          </cell>
        </row>
        <row r="33">
          <cell r="A33" t="str">
            <v>Magnesium</v>
          </cell>
          <cell r="E33" t="str">
            <v>76.2</v>
          </cell>
          <cell r="F33" t="str">
            <v>78.2</v>
          </cell>
        </row>
        <row r="34">
          <cell r="A34" t="str">
            <v>Manganese</v>
          </cell>
          <cell r="E34" t="str">
            <v>0.287</v>
          </cell>
          <cell r="F34" t="str">
            <v>0.340</v>
          </cell>
        </row>
        <row r="35">
          <cell r="A35" t="str">
            <v>Mercury</v>
          </cell>
          <cell r="E35" t="str">
            <v>&lt;0.0000050</v>
          </cell>
          <cell r="F35" t="str">
            <v>0.0000070</v>
          </cell>
        </row>
        <row r="36">
          <cell r="A36" t="str">
            <v>Methyl tert-Butyl Ether</v>
          </cell>
          <cell r="E36" t="str">
            <v>&lt;0.00050</v>
          </cell>
          <cell r="F36" t="str">
            <v>&lt;0.00050</v>
          </cell>
        </row>
        <row r="37">
          <cell r="A37" t="str">
            <v>Molybdenum</v>
          </cell>
          <cell r="E37" t="str">
            <v>0.00591</v>
          </cell>
          <cell r="F37" t="str">
            <v>0.00579</v>
          </cell>
        </row>
        <row r="38">
          <cell r="A38" t="str">
            <v>Nickel</v>
          </cell>
          <cell r="E38" t="str">
            <v>0.0136</v>
          </cell>
          <cell r="F38" t="str">
            <v>0.0164</v>
          </cell>
        </row>
        <row r="39">
          <cell r="A39" t="str">
            <v>Oil &amp; Grease, Total Rec</v>
          </cell>
          <cell r="E39" t="str">
            <v>&lt;5.0</v>
          </cell>
          <cell r="F39" t="str">
            <v>&lt;5.0</v>
          </cell>
        </row>
        <row r="40">
          <cell r="A40" t="str">
            <v>Oil &amp; Grease, visible sheen</v>
          </cell>
          <cell r="E40" t="str">
            <v>Absent</v>
          </cell>
          <cell r="F40" t="str">
            <v>Absent</v>
          </cell>
        </row>
        <row r="41">
          <cell r="A41" t="str">
            <v>Oxidation Reduction Potential, field measured</v>
          </cell>
          <cell r="E41"/>
          <cell r="F41"/>
        </row>
        <row r="42">
          <cell r="A42" t="str">
            <v>o-Xylene</v>
          </cell>
          <cell r="E42" t="str">
            <v>&lt;0.00050</v>
          </cell>
          <cell r="F42" t="str">
            <v>&lt;0.00050</v>
          </cell>
        </row>
        <row r="43">
          <cell r="A43" t="str">
            <v>pH</v>
          </cell>
          <cell r="E43" t="str">
            <v>7.83</v>
          </cell>
          <cell r="F43" t="str">
            <v>7.83</v>
          </cell>
        </row>
        <row r="44">
          <cell r="A44" t="str">
            <v>pH, field measured</v>
          </cell>
          <cell r="E44"/>
          <cell r="F44"/>
        </row>
        <row r="45">
          <cell r="A45" t="str">
            <v>Phosphorus</v>
          </cell>
          <cell r="E45" t="str">
            <v>0.140</v>
          </cell>
          <cell r="F45" t="str">
            <v>0.182</v>
          </cell>
        </row>
        <row r="46">
          <cell r="A46" t="str">
            <v>Potassium</v>
          </cell>
          <cell r="E46" t="str">
            <v>7.28</v>
          </cell>
          <cell r="F46" t="str">
            <v>7.30</v>
          </cell>
        </row>
        <row r="47">
          <cell r="A47" t="str">
            <v>Rubidium</v>
          </cell>
          <cell r="E47" t="str">
            <v>0.00344</v>
          </cell>
          <cell r="F47" t="str">
            <v>0.00369</v>
          </cell>
        </row>
        <row r="48">
          <cell r="A48" t="str">
            <v>Salinity</v>
          </cell>
          <cell r="E48"/>
          <cell r="F48"/>
        </row>
        <row r="49">
          <cell r="A49" t="str">
            <v>Selenium</v>
          </cell>
          <cell r="E49" t="str">
            <v>0.00108</v>
          </cell>
          <cell r="F49" t="str">
            <v>0.00118</v>
          </cell>
        </row>
        <row r="50">
          <cell r="A50" t="str">
            <v>Silicon</v>
          </cell>
          <cell r="E50" t="str">
            <v>11.9</v>
          </cell>
          <cell r="F50" t="str">
            <v>13.8</v>
          </cell>
        </row>
        <row r="51">
          <cell r="A51" t="str">
            <v>Silver</v>
          </cell>
          <cell r="E51" t="str">
            <v>0.000032</v>
          </cell>
          <cell r="F51" t="str">
            <v>0.000037</v>
          </cell>
        </row>
        <row r="52">
          <cell r="A52" t="str">
            <v>Sodium</v>
          </cell>
          <cell r="E52" t="str">
            <v>58.9</v>
          </cell>
          <cell r="F52" t="str">
            <v>60.8</v>
          </cell>
        </row>
        <row r="53">
          <cell r="A53" t="str">
            <v>Strontium</v>
          </cell>
          <cell r="E53" t="str">
            <v>0.346</v>
          </cell>
          <cell r="F53" t="str">
            <v>0.341</v>
          </cell>
        </row>
        <row r="54">
          <cell r="A54" t="str">
            <v>Styrene</v>
          </cell>
          <cell r="E54" t="str">
            <v>&lt;0.00050</v>
          </cell>
          <cell r="F54" t="str">
            <v>&lt;0.00050</v>
          </cell>
        </row>
        <row r="55">
          <cell r="A55" t="str">
            <v>Sulfur</v>
          </cell>
          <cell r="E55" t="str">
            <v>267</v>
          </cell>
          <cell r="F55" t="str">
            <v>264</v>
          </cell>
        </row>
        <row r="56">
          <cell r="A56" t="str">
            <v>Tellurium</v>
          </cell>
          <cell r="E56" t="str">
            <v>&lt;0.00020</v>
          </cell>
          <cell r="F56" t="str">
            <v>&lt;0.00020</v>
          </cell>
        </row>
        <row r="57">
          <cell r="A57" t="str">
            <v>Temperature, field measured</v>
          </cell>
          <cell r="E57"/>
          <cell r="F57"/>
        </row>
        <row r="58">
          <cell r="A58" t="str">
            <v>Thallium</v>
          </cell>
          <cell r="E58" t="str">
            <v>0.000013</v>
          </cell>
          <cell r="F58" t="str">
            <v>0.000016</v>
          </cell>
        </row>
        <row r="59">
          <cell r="A59" t="str">
            <v>Thorium</v>
          </cell>
          <cell r="E59" t="str">
            <v>0.00026</v>
          </cell>
          <cell r="F59" t="str">
            <v>0.00022</v>
          </cell>
        </row>
        <row r="60">
          <cell r="A60" t="str">
            <v>Tin</v>
          </cell>
          <cell r="E60" t="str">
            <v>&lt;0.00010</v>
          </cell>
          <cell r="F60" t="str">
            <v>&lt;0.00010</v>
          </cell>
        </row>
        <row r="61">
          <cell r="A61" t="str">
            <v>Titanium</v>
          </cell>
          <cell r="E61" t="str">
            <v>0.271</v>
          </cell>
          <cell r="F61" t="str">
            <v>0.304</v>
          </cell>
        </row>
        <row r="62">
          <cell r="A62" t="str">
            <v>Toluene</v>
          </cell>
          <cell r="E62" t="str">
            <v>&lt;0.00050</v>
          </cell>
          <cell r="F62" t="str">
            <v>&lt;0.00050</v>
          </cell>
        </row>
        <row r="63">
          <cell r="A63" t="str">
            <v>Total Suspended Solids</v>
          </cell>
          <cell r="E63" t="str">
            <v>204</v>
          </cell>
          <cell r="F63" t="str">
            <v>240</v>
          </cell>
        </row>
        <row r="64">
          <cell r="A64" t="str">
            <v>Tungsten</v>
          </cell>
          <cell r="E64" t="str">
            <v>&lt;0.00010</v>
          </cell>
          <cell r="F64" t="str">
            <v>0.00012</v>
          </cell>
        </row>
        <row r="65">
          <cell r="A65" t="str">
            <v>Uranium</v>
          </cell>
          <cell r="E65" t="str">
            <v>0.00271</v>
          </cell>
          <cell r="F65" t="str">
            <v>0.00268</v>
          </cell>
        </row>
        <row r="66">
          <cell r="A66" t="str">
            <v>Vanadium</v>
          </cell>
          <cell r="E66" t="str">
            <v>0.0395</v>
          </cell>
          <cell r="F66" t="str">
            <v>0.0482</v>
          </cell>
        </row>
        <row r="67">
          <cell r="A67" t="str">
            <v>Xylenes, Total</v>
          </cell>
          <cell r="E67" t="str">
            <v>&lt;0.00075</v>
          </cell>
          <cell r="F67" t="str">
            <v>&lt;0.00075</v>
          </cell>
        </row>
        <row r="68">
          <cell r="A68" t="str">
            <v>Zinc</v>
          </cell>
          <cell r="E68" t="str">
            <v>0.0494</v>
          </cell>
          <cell r="F68" t="str">
            <v>0.0555</v>
          </cell>
        </row>
        <row r="69">
          <cell r="A69" t="str">
            <v>Zirconium</v>
          </cell>
          <cell r="E69" t="str">
            <v>&lt;0.00020</v>
          </cell>
          <cell r="F69" t="str">
            <v>0.00022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mie Power" id="{D1EC3115-AFAF-4723-9B99-8B50DAC9D9C7}" userId="S::Jamie.power@agnicoeagle.com::e1349610-5956-4887-a80a-87a7ffce9aa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2-07-30T17:45:42.04" personId="{D1EC3115-AFAF-4723-9B99-8B50DAC9D9C7}" id="{A8A35D9D-08D3-4306-B03D-868F11072DBC}">
    <text>Suspected outlier result, resample pending.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workbookViewId="0">
      <pane ySplit="2" topLeftCell="A6" activePane="bottomLeft" state="frozen"/>
      <selection activeCell="M31" sqref="M31"/>
      <selection pane="bottomLeft" activeCell="B15" sqref="B15"/>
    </sheetView>
  </sheetViews>
  <sheetFormatPr defaultColWidth="8.85546875" defaultRowHeight="13.5" x14ac:dyDescent="0.25"/>
  <cols>
    <col min="1" max="1" width="8.85546875" style="3"/>
    <col min="2" max="2" width="122" style="3" bestFit="1" customWidth="1"/>
    <col min="3" max="3" width="49.7109375" style="3" bestFit="1" customWidth="1"/>
    <col min="4" max="16384" width="8.85546875" style="3"/>
  </cols>
  <sheetData>
    <row r="1" spans="1:4" x14ac:dyDescent="0.25">
      <c r="A1" s="11"/>
      <c r="B1" s="11"/>
      <c r="C1" s="11"/>
      <c r="D1" s="11"/>
    </row>
    <row r="2" spans="1:4" x14ac:dyDescent="0.25">
      <c r="A2" s="12" t="s">
        <v>125</v>
      </c>
      <c r="B2" s="12" t="s">
        <v>126</v>
      </c>
      <c r="C2" s="12" t="s">
        <v>132</v>
      </c>
      <c r="D2" s="11"/>
    </row>
    <row r="3" spans="1:4" x14ac:dyDescent="0.25">
      <c r="A3" s="11" t="s">
        <v>137</v>
      </c>
      <c r="B3" s="11" t="s">
        <v>177</v>
      </c>
      <c r="C3" s="11" t="s">
        <v>156</v>
      </c>
      <c r="D3" s="11"/>
    </row>
    <row r="4" spans="1:4" x14ac:dyDescent="0.25">
      <c r="A4" s="11" t="s">
        <v>138</v>
      </c>
      <c r="B4" s="11" t="s">
        <v>178</v>
      </c>
      <c r="C4" s="11" t="s">
        <v>156</v>
      </c>
      <c r="D4" s="11"/>
    </row>
    <row r="5" spans="1:4" x14ac:dyDescent="0.25">
      <c r="A5" s="100" t="s">
        <v>157</v>
      </c>
      <c r="B5" s="100" t="s">
        <v>179</v>
      </c>
      <c r="C5" s="100" t="s">
        <v>158</v>
      </c>
      <c r="D5" s="11"/>
    </row>
    <row r="6" spans="1:4" x14ac:dyDescent="0.25">
      <c r="A6" s="11" t="s">
        <v>139</v>
      </c>
      <c r="B6" s="11" t="s">
        <v>180</v>
      </c>
      <c r="C6" s="11" t="s">
        <v>156</v>
      </c>
      <c r="D6" s="11"/>
    </row>
    <row r="7" spans="1:4" x14ac:dyDescent="0.25">
      <c r="A7" s="11" t="s">
        <v>140</v>
      </c>
      <c r="B7" s="11" t="s">
        <v>181</v>
      </c>
      <c r="C7" s="11" t="s">
        <v>156</v>
      </c>
      <c r="D7" s="11"/>
    </row>
    <row r="8" spans="1:4" x14ac:dyDescent="0.25">
      <c r="A8" s="11" t="s">
        <v>141</v>
      </c>
      <c r="B8" s="11" t="s">
        <v>182</v>
      </c>
      <c r="C8" s="11" t="s">
        <v>156</v>
      </c>
      <c r="D8" s="11"/>
    </row>
    <row r="9" spans="1:4" x14ac:dyDescent="0.25">
      <c r="A9" s="11" t="s">
        <v>142</v>
      </c>
      <c r="B9" s="11" t="s">
        <v>183</v>
      </c>
      <c r="C9" s="11" t="s">
        <v>156</v>
      </c>
      <c r="D9" s="11"/>
    </row>
    <row r="10" spans="1:4" x14ac:dyDescent="0.25">
      <c r="A10" s="11" t="s">
        <v>143</v>
      </c>
      <c r="B10" s="11" t="s">
        <v>149</v>
      </c>
      <c r="C10" s="11" t="s">
        <v>133</v>
      </c>
      <c r="D10" s="11"/>
    </row>
    <row r="11" spans="1:4" x14ac:dyDescent="0.25">
      <c r="A11" s="11" t="s">
        <v>144</v>
      </c>
      <c r="B11" s="11" t="s">
        <v>206</v>
      </c>
      <c r="C11" s="11" t="s">
        <v>133</v>
      </c>
      <c r="D11" s="11"/>
    </row>
    <row r="12" spans="1:4" x14ac:dyDescent="0.25">
      <c r="A12" s="11" t="s">
        <v>145</v>
      </c>
      <c r="B12" s="11" t="s">
        <v>184</v>
      </c>
      <c r="C12" s="11" t="s">
        <v>133</v>
      </c>
      <c r="D12" s="11"/>
    </row>
    <row r="13" spans="1:4" x14ac:dyDescent="0.25">
      <c r="A13" s="11" t="s">
        <v>146</v>
      </c>
      <c r="B13" s="11" t="s">
        <v>185</v>
      </c>
      <c r="C13" s="11" t="s">
        <v>156</v>
      </c>
      <c r="D13" s="11"/>
    </row>
    <row r="14" spans="1:4" x14ac:dyDescent="0.25">
      <c r="A14" s="11" t="s">
        <v>159</v>
      </c>
      <c r="B14" s="11" t="s">
        <v>186</v>
      </c>
      <c r="C14" s="11" t="s">
        <v>156</v>
      </c>
      <c r="D14" s="11"/>
    </row>
    <row r="15" spans="1:4" x14ac:dyDescent="0.25">
      <c r="A15" s="11" t="s">
        <v>160</v>
      </c>
      <c r="B15" s="11" t="s">
        <v>215</v>
      </c>
      <c r="C15" s="11" t="s">
        <v>156</v>
      </c>
      <c r="D15" s="11"/>
    </row>
    <row r="16" spans="1:4" x14ac:dyDescent="0.25">
      <c r="A16" s="11" t="s">
        <v>161</v>
      </c>
      <c r="B16" s="11" t="s">
        <v>163</v>
      </c>
      <c r="C16" s="11" t="s">
        <v>133</v>
      </c>
      <c r="D16" s="11"/>
    </row>
    <row r="17" spans="1:4" x14ac:dyDescent="0.25">
      <c r="A17" s="100" t="s">
        <v>162</v>
      </c>
      <c r="B17" s="100" t="s">
        <v>187</v>
      </c>
      <c r="C17" s="100" t="s">
        <v>158</v>
      </c>
      <c r="D17" s="11"/>
    </row>
    <row r="18" spans="1:4" x14ac:dyDescent="0.25">
      <c r="A18" s="11" t="s">
        <v>127</v>
      </c>
      <c r="B18" s="11" t="s">
        <v>148</v>
      </c>
      <c r="C18" s="11" t="s">
        <v>133</v>
      </c>
      <c r="D18" s="11"/>
    </row>
    <row r="19" spans="1:4" x14ac:dyDescent="0.25">
      <c r="A19" s="11" t="s">
        <v>128</v>
      </c>
      <c r="B19" s="11" t="s">
        <v>171</v>
      </c>
      <c r="C19" s="11" t="s">
        <v>172</v>
      </c>
      <c r="D19" s="11"/>
    </row>
    <row r="20" spans="1:4" x14ac:dyDescent="0.25">
      <c r="A20" s="100" t="s">
        <v>129</v>
      </c>
      <c r="B20" s="100" t="s">
        <v>150</v>
      </c>
      <c r="C20" s="100" t="s">
        <v>134</v>
      </c>
      <c r="D20" s="11"/>
    </row>
    <row r="21" spans="1:4" x14ac:dyDescent="0.25">
      <c r="A21" s="100" t="s">
        <v>130</v>
      </c>
      <c r="B21" s="100" t="s">
        <v>131</v>
      </c>
      <c r="C21" s="100" t="s">
        <v>134</v>
      </c>
      <c r="D21" s="11"/>
    </row>
    <row r="22" spans="1:4" x14ac:dyDescent="0.25">
      <c r="A22" s="108" t="s">
        <v>135</v>
      </c>
      <c r="B22" s="108" t="s">
        <v>188</v>
      </c>
      <c r="C22" s="108" t="s">
        <v>134</v>
      </c>
      <c r="D22" s="11"/>
    </row>
    <row r="23" spans="1:4" x14ac:dyDescent="0.25">
      <c r="A23" s="108" t="s">
        <v>136</v>
      </c>
      <c r="B23" s="108" t="s">
        <v>189</v>
      </c>
      <c r="C23" s="108" t="s">
        <v>134</v>
      </c>
      <c r="D23" s="11"/>
    </row>
    <row r="24" spans="1:4" x14ac:dyDescent="0.25">
      <c r="A24" s="108" t="s">
        <v>173</v>
      </c>
      <c r="B24" s="108" t="s">
        <v>190</v>
      </c>
      <c r="C24" s="108" t="s">
        <v>134</v>
      </c>
      <c r="D24" s="11"/>
    </row>
    <row r="25" spans="1:4" x14ac:dyDescent="0.25">
      <c r="A25" s="108" t="s">
        <v>174</v>
      </c>
      <c r="B25" s="108" t="s">
        <v>191</v>
      </c>
      <c r="C25" s="108" t="s">
        <v>134</v>
      </c>
      <c r="D25" s="11"/>
    </row>
    <row r="26" spans="1:4" x14ac:dyDescent="0.25">
      <c r="A26" s="100" t="s">
        <v>151</v>
      </c>
      <c r="B26" s="100" t="s">
        <v>152</v>
      </c>
      <c r="C26" s="100" t="s">
        <v>134</v>
      </c>
      <c r="D26" s="11"/>
    </row>
    <row r="27" spans="1:4" x14ac:dyDescent="0.25">
      <c r="A27" s="108" t="s">
        <v>153</v>
      </c>
      <c r="B27" s="108" t="s">
        <v>154</v>
      </c>
      <c r="C27" s="100" t="s">
        <v>134</v>
      </c>
      <c r="D27" s="11"/>
    </row>
    <row r="28" spans="1:4" x14ac:dyDescent="0.25">
      <c r="A28" s="100" t="s">
        <v>155</v>
      </c>
      <c r="B28" s="100" t="s">
        <v>164</v>
      </c>
      <c r="C28" s="100" t="s">
        <v>134</v>
      </c>
      <c r="D28" s="11"/>
    </row>
    <row r="29" spans="1:4" x14ac:dyDescent="0.25">
      <c r="A29" s="11" t="s">
        <v>147</v>
      </c>
      <c r="B29" s="11" t="s">
        <v>175</v>
      </c>
      <c r="C29" s="11" t="s">
        <v>133</v>
      </c>
      <c r="D29" s="11"/>
    </row>
    <row r="30" spans="1:4" x14ac:dyDescent="0.25">
      <c r="A30" s="11" t="s">
        <v>267</v>
      </c>
      <c r="B30" s="11" t="s">
        <v>176</v>
      </c>
      <c r="C30" s="11" t="s">
        <v>133</v>
      </c>
      <c r="D30" s="11"/>
    </row>
    <row r="31" spans="1:4" x14ac:dyDescent="0.25">
      <c r="A31" s="11" t="s">
        <v>214</v>
      </c>
      <c r="B31" s="11" t="s">
        <v>195</v>
      </c>
      <c r="C31" s="11" t="s">
        <v>156</v>
      </c>
      <c r="D31" s="11"/>
    </row>
    <row r="32" spans="1:4" x14ac:dyDescent="0.25">
      <c r="A32" s="100" t="s">
        <v>192</v>
      </c>
      <c r="B32" s="100" t="s">
        <v>196</v>
      </c>
      <c r="C32" s="100" t="s">
        <v>158</v>
      </c>
      <c r="D32" s="11"/>
    </row>
    <row r="33" spans="1:4" x14ac:dyDescent="0.25">
      <c r="A33" s="100" t="s">
        <v>193</v>
      </c>
      <c r="B33" s="100" t="s">
        <v>197</v>
      </c>
      <c r="C33" s="100" t="s">
        <v>158</v>
      </c>
      <c r="D33" s="11"/>
    </row>
    <row r="34" spans="1:4" x14ac:dyDescent="0.25">
      <c r="A34" s="100" t="s">
        <v>194</v>
      </c>
      <c r="B34" s="100" t="s">
        <v>198</v>
      </c>
      <c r="C34" s="100" t="s">
        <v>158</v>
      </c>
      <c r="D34" s="11"/>
    </row>
    <row r="35" spans="1:4" x14ac:dyDescent="0.25">
      <c r="A35" s="11" t="s">
        <v>199</v>
      </c>
      <c r="B35" s="11" t="s">
        <v>207</v>
      </c>
      <c r="C35" s="11" t="s">
        <v>133</v>
      </c>
      <c r="D35" s="11"/>
    </row>
    <row r="36" spans="1:4" x14ac:dyDescent="0.25">
      <c r="A36" s="100" t="s">
        <v>200</v>
      </c>
      <c r="B36" s="100" t="s">
        <v>208</v>
      </c>
      <c r="C36" s="100" t="s">
        <v>158</v>
      </c>
      <c r="D36" s="11"/>
    </row>
    <row r="37" spans="1:4" x14ac:dyDescent="0.25">
      <c r="A37" s="100" t="s">
        <v>201</v>
      </c>
      <c r="B37" s="100" t="s">
        <v>209</v>
      </c>
      <c r="C37" s="100" t="s">
        <v>158</v>
      </c>
      <c r="D37" s="11"/>
    </row>
    <row r="38" spans="1:4" x14ac:dyDescent="0.25">
      <c r="A38" s="100" t="s">
        <v>202</v>
      </c>
      <c r="B38" s="100" t="s">
        <v>210</v>
      </c>
      <c r="C38" s="100" t="s">
        <v>158</v>
      </c>
      <c r="D38" s="11"/>
    </row>
    <row r="39" spans="1:4" x14ac:dyDescent="0.25">
      <c r="A39" s="100" t="s">
        <v>203</v>
      </c>
      <c r="B39" s="100" t="s">
        <v>211</v>
      </c>
      <c r="C39" s="100" t="s">
        <v>158</v>
      </c>
      <c r="D39" s="11"/>
    </row>
    <row r="40" spans="1:4" x14ac:dyDescent="0.25">
      <c r="A40" s="100" t="s">
        <v>204</v>
      </c>
      <c r="B40" s="100" t="s">
        <v>212</v>
      </c>
      <c r="C40" s="100" t="s">
        <v>291</v>
      </c>
      <c r="D40" s="11"/>
    </row>
    <row r="41" spans="1:4" x14ac:dyDescent="0.25">
      <c r="A41" s="100" t="s">
        <v>205</v>
      </c>
      <c r="B41" s="100" t="s">
        <v>213</v>
      </c>
      <c r="C41" s="100" t="s">
        <v>158</v>
      </c>
      <c r="D41" s="11"/>
    </row>
    <row r="42" spans="1:4" x14ac:dyDescent="0.25">
      <c r="A42" s="11"/>
      <c r="B42" s="11"/>
      <c r="C42" s="11"/>
      <c r="D42" s="11"/>
    </row>
  </sheetData>
  <sheetProtection algorithmName="SHA-512" hashValue="88LdFyDBDWtCEP+i1UbVIR3EF1hs6uTlndqqwmwSodL2FMxNzyqlN3pAYibKSva5d5o3FAsAKOMicnStCQw89A==" saltValue="PeBy1DvaVVXBVDYxDkAQVg==" spinCount="100000" sheet="1" objects="1" scenarios="1"/>
  <pageMargins left="0.7" right="0.7" top="0.75" bottom="0.75" header="0.3" footer="0.3"/>
  <pageSetup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T14"/>
  <sheetViews>
    <sheetView topLeftCell="D1" workbookViewId="0">
      <selection activeCell="R10" sqref="R10"/>
    </sheetView>
  </sheetViews>
  <sheetFormatPr defaultColWidth="8.85546875" defaultRowHeight="12.75" x14ac:dyDescent="0.2"/>
  <cols>
    <col min="1" max="1" width="3.85546875" style="10" customWidth="1"/>
    <col min="2" max="2" width="33" style="10" customWidth="1"/>
    <col min="3" max="3" width="11.28515625" style="10" bestFit="1" customWidth="1"/>
    <col min="4" max="15" width="14.5703125" style="10" customWidth="1"/>
    <col min="16" max="17" width="15.42578125" style="10" bestFit="1" customWidth="1"/>
    <col min="18" max="18" width="15.42578125" style="10" customWidth="1"/>
    <col min="19" max="21" width="14.5703125" style="10" bestFit="1" customWidth="1"/>
    <col min="22" max="31" width="14.5703125" style="10" customWidth="1"/>
    <col min="32" max="32" width="18" style="10" customWidth="1"/>
    <col min="33" max="33" width="18.28515625" style="10" customWidth="1"/>
    <col min="34" max="16384" width="8.85546875" style="10"/>
  </cols>
  <sheetData>
    <row r="2" spans="2:20" x14ac:dyDescent="0.2">
      <c r="B2" s="120" t="s">
        <v>0</v>
      </c>
      <c r="C2" s="128"/>
      <c r="D2" s="81" t="s">
        <v>261</v>
      </c>
      <c r="E2" s="81" t="s">
        <v>261</v>
      </c>
      <c r="F2" s="81" t="s">
        <v>329</v>
      </c>
      <c r="G2" s="81" t="s">
        <v>261</v>
      </c>
      <c r="H2" s="81" t="s">
        <v>261</v>
      </c>
      <c r="I2" s="81" t="s">
        <v>261</v>
      </c>
      <c r="J2" s="81" t="s">
        <v>261</v>
      </c>
      <c r="K2" s="81" t="s">
        <v>261</v>
      </c>
      <c r="L2" s="81" t="s">
        <v>261</v>
      </c>
      <c r="M2" s="81" t="s">
        <v>261</v>
      </c>
      <c r="N2" s="81" t="s">
        <v>261</v>
      </c>
      <c r="O2" s="81" t="s">
        <v>261</v>
      </c>
      <c r="P2" s="81" t="s">
        <v>261</v>
      </c>
      <c r="Q2" s="81" t="s">
        <v>823</v>
      </c>
      <c r="R2" s="81" t="s">
        <v>261</v>
      </c>
      <c r="S2" s="127" t="s">
        <v>243</v>
      </c>
      <c r="T2" s="119"/>
    </row>
    <row r="3" spans="2:20" ht="13.5" customHeight="1" x14ac:dyDescent="0.2">
      <c r="B3" s="120" t="s">
        <v>1</v>
      </c>
      <c r="C3" s="128"/>
      <c r="D3" s="81" t="s">
        <v>295</v>
      </c>
      <c r="E3" s="81" t="s">
        <v>327</v>
      </c>
      <c r="F3" s="81" t="s">
        <v>328</v>
      </c>
      <c r="G3" s="81" t="s">
        <v>333</v>
      </c>
      <c r="H3" s="81" t="s">
        <v>334</v>
      </c>
      <c r="I3" s="81" t="s">
        <v>361</v>
      </c>
      <c r="J3" s="81" t="s">
        <v>371</v>
      </c>
      <c r="K3" s="81" t="s">
        <v>384</v>
      </c>
      <c r="L3" s="81" t="s">
        <v>385</v>
      </c>
      <c r="M3" s="81" t="s">
        <v>582</v>
      </c>
      <c r="N3" s="81" t="s">
        <v>615</v>
      </c>
      <c r="O3" s="81" t="s">
        <v>714</v>
      </c>
      <c r="P3" s="81" t="s">
        <v>791</v>
      </c>
      <c r="Q3" s="81" t="s">
        <v>824</v>
      </c>
      <c r="R3" s="81" t="s">
        <v>877</v>
      </c>
      <c r="S3" s="124" t="s">
        <v>249</v>
      </c>
      <c r="T3" s="124" t="s">
        <v>251</v>
      </c>
    </row>
    <row r="4" spans="2:20" x14ac:dyDescent="0.2">
      <c r="B4" s="120" t="s">
        <v>2</v>
      </c>
      <c r="C4" s="128"/>
      <c r="D4" s="82">
        <v>44579.208333333336</v>
      </c>
      <c r="E4" s="82">
        <v>44620.38958333333</v>
      </c>
      <c r="F4" s="82">
        <v>44620.38958333333</v>
      </c>
      <c r="G4" s="82">
        <v>44622.231249999997</v>
      </c>
      <c r="H4" s="82">
        <v>44642.677083333336</v>
      </c>
      <c r="I4" s="82">
        <v>44672.329861111109</v>
      </c>
      <c r="J4" s="82">
        <v>44692.541666666664</v>
      </c>
      <c r="K4" s="82">
        <v>44720.239583333336</v>
      </c>
      <c r="L4" s="82">
        <v>44726.729166666664</v>
      </c>
      <c r="M4" s="82">
        <v>44748.291666666664</v>
      </c>
      <c r="N4" s="82">
        <v>44776.496527777781</v>
      </c>
      <c r="O4" s="82">
        <v>44812.291666666664</v>
      </c>
      <c r="P4" s="82">
        <v>44853.590277777781</v>
      </c>
      <c r="Q4" s="82">
        <v>44853.597222222219</v>
      </c>
      <c r="R4" s="82">
        <v>44874.65625</v>
      </c>
      <c r="S4" s="125"/>
      <c r="T4" s="125"/>
    </row>
    <row r="5" spans="2:20" ht="27.6" customHeight="1" thickBot="1" x14ac:dyDescent="0.25">
      <c r="B5" s="6" t="s">
        <v>3</v>
      </c>
      <c r="C5" s="6" t="s">
        <v>4</v>
      </c>
      <c r="D5" s="83" t="s">
        <v>218</v>
      </c>
      <c r="E5" s="83" t="s">
        <v>218</v>
      </c>
      <c r="F5" s="83" t="s">
        <v>218</v>
      </c>
      <c r="G5" s="83" t="s">
        <v>218</v>
      </c>
      <c r="H5" s="83" t="s">
        <v>218</v>
      </c>
      <c r="I5" s="83" t="s">
        <v>218</v>
      </c>
      <c r="J5" s="83" t="s">
        <v>218</v>
      </c>
      <c r="K5" s="83" t="s">
        <v>218</v>
      </c>
      <c r="L5" s="83" t="s">
        <v>218</v>
      </c>
      <c r="M5" s="83" t="s">
        <v>218</v>
      </c>
      <c r="N5" s="83" t="s">
        <v>218</v>
      </c>
      <c r="O5" s="83" t="s">
        <v>218</v>
      </c>
      <c r="P5" s="83" t="s">
        <v>218</v>
      </c>
      <c r="Q5" s="83" t="s">
        <v>218</v>
      </c>
      <c r="R5" s="83" t="s">
        <v>218</v>
      </c>
      <c r="S5" s="126"/>
      <c r="T5" s="126"/>
    </row>
    <row r="6" spans="2:20" ht="13.5" thickTop="1" x14ac:dyDescent="0.2">
      <c r="B6" s="48" t="s">
        <v>6</v>
      </c>
      <c r="C6" s="8" t="s">
        <v>6</v>
      </c>
      <c r="D6" s="84">
        <v>7.73</v>
      </c>
      <c r="E6" s="84">
        <v>7.55</v>
      </c>
      <c r="F6" s="84">
        <v>7.55</v>
      </c>
      <c r="G6" s="84" t="s">
        <v>332</v>
      </c>
      <c r="H6" s="84">
        <v>8.16</v>
      </c>
      <c r="I6" s="84">
        <v>8.31</v>
      </c>
      <c r="J6" s="84">
        <v>8.08</v>
      </c>
      <c r="K6" s="84">
        <v>8.07</v>
      </c>
      <c r="L6" s="84">
        <v>8.02</v>
      </c>
      <c r="M6" s="84" t="s">
        <v>579</v>
      </c>
      <c r="N6" s="84">
        <v>8.0500000000000007</v>
      </c>
      <c r="O6" s="84">
        <v>7.72</v>
      </c>
      <c r="P6" s="84">
        <v>8.1</v>
      </c>
      <c r="Q6" s="84">
        <v>8.06</v>
      </c>
      <c r="R6" s="84">
        <v>7.53</v>
      </c>
      <c r="S6" s="49" t="s">
        <v>219</v>
      </c>
      <c r="T6" s="49" t="s">
        <v>219</v>
      </c>
    </row>
    <row r="7" spans="2:20" x14ac:dyDescent="0.2">
      <c r="B7" s="48" t="s">
        <v>7</v>
      </c>
      <c r="C7" s="49" t="s">
        <v>5</v>
      </c>
      <c r="D7" s="85" t="s">
        <v>216</v>
      </c>
      <c r="E7" s="85" t="s">
        <v>216</v>
      </c>
      <c r="F7" s="85" t="s">
        <v>216</v>
      </c>
      <c r="G7" s="85" t="s">
        <v>332</v>
      </c>
      <c r="H7" s="85" t="s">
        <v>216</v>
      </c>
      <c r="I7" s="85" t="s">
        <v>216</v>
      </c>
      <c r="J7" s="85" t="s">
        <v>216</v>
      </c>
      <c r="K7" s="85" t="s">
        <v>216</v>
      </c>
      <c r="L7" s="85" t="s">
        <v>216</v>
      </c>
      <c r="M7" s="85" t="s">
        <v>216</v>
      </c>
      <c r="N7" s="85" t="s">
        <v>573</v>
      </c>
      <c r="O7" s="85" t="s">
        <v>573</v>
      </c>
      <c r="P7" s="85" t="s">
        <v>216</v>
      </c>
      <c r="Q7" s="85" t="s">
        <v>216</v>
      </c>
      <c r="R7" s="85">
        <v>3.2</v>
      </c>
      <c r="S7" s="49">
        <v>100</v>
      </c>
      <c r="T7" s="49">
        <v>100</v>
      </c>
    </row>
    <row r="8" spans="2:20" ht="15.75" x14ac:dyDescent="0.3">
      <c r="B8" s="48" t="s">
        <v>285</v>
      </c>
      <c r="C8" s="49" t="s">
        <v>5</v>
      </c>
      <c r="D8" s="85" t="s">
        <v>270</v>
      </c>
      <c r="E8" s="85">
        <v>3</v>
      </c>
      <c r="F8" s="85" t="s">
        <v>270</v>
      </c>
      <c r="G8" s="85" t="s">
        <v>332</v>
      </c>
      <c r="H8" s="85" t="s">
        <v>270</v>
      </c>
      <c r="I8" s="85" t="s">
        <v>270</v>
      </c>
      <c r="J8" s="85" t="s">
        <v>270</v>
      </c>
      <c r="K8" s="85" t="s">
        <v>270</v>
      </c>
      <c r="L8" s="85" t="s">
        <v>386</v>
      </c>
      <c r="M8" s="85" t="s">
        <v>580</v>
      </c>
      <c r="N8" s="85" t="s">
        <v>543</v>
      </c>
      <c r="O8" s="85" t="s">
        <v>543</v>
      </c>
      <c r="P8" s="85">
        <v>3</v>
      </c>
      <c r="Q8" s="85">
        <v>3</v>
      </c>
      <c r="R8" s="85" t="s">
        <v>543</v>
      </c>
      <c r="S8" s="49">
        <v>80</v>
      </c>
      <c r="T8" s="41">
        <v>160</v>
      </c>
    </row>
    <row r="9" spans="2:20" x14ac:dyDescent="0.2">
      <c r="B9" s="48" t="s">
        <v>57</v>
      </c>
      <c r="C9" s="49" t="s">
        <v>271</v>
      </c>
      <c r="D9" s="85" t="s">
        <v>268</v>
      </c>
      <c r="E9" s="85" t="s">
        <v>330</v>
      </c>
      <c r="F9" s="85" t="s">
        <v>330</v>
      </c>
      <c r="G9" s="85" t="s">
        <v>268</v>
      </c>
      <c r="H9" s="85" t="s">
        <v>268</v>
      </c>
      <c r="I9" s="85" t="s">
        <v>268</v>
      </c>
      <c r="J9" s="85" t="s">
        <v>268</v>
      </c>
      <c r="K9" s="85" t="s">
        <v>268</v>
      </c>
      <c r="L9" s="85" t="s">
        <v>268</v>
      </c>
      <c r="M9" s="85" t="s">
        <v>581</v>
      </c>
      <c r="N9" s="85">
        <v>1</v>
      </c>
      <c r="O9" s="85" t="s">
        <v>268</v>
      </c>
      <c r="P9" s="85" t="s">
        <v>268</v>
      </c>
      <c r="Q9" s="85" t="s">
        <v>268</v>
      </c>
      <c r="R9" s="85" t="s">
        <v>581</v>
      </c>
      <c r="S9" s="50">
        <v>10000</v>
      </c>
      <c r="T9" s="50">
        <v>10000</v>
      </c>
    </row>
    <row r="10" spans="2:20" x14ac:dyDescent="0.2">
      <c r="B10" s="48" t="s">
        <v>46</v>
      </c>
      <c r="C10" s="49" t="s">
        <v>5</v>
      </c>
      <c r="D10" s="85" t="s">
        <v>217</v>
      </c>
      <c r="E10" s="85" t="s">
        <v>217</v>
      </c>
      <c r="F10" s="85" t="s">
        <v>217</v>
      </c>
      <c r="G10" s="85" t="s">
        <v>332</v>
      </c>
      <c r="H10" s="85" t="s">
        <v>217</v>
      </c>
      <c r="I10" s="85" t="s">
        <v>217</v>
      </c>
      <c r="J10" s="85" t="s">
        <v>217</v>
      </c>
      <c r="K10" s="85" t="s">
        <v>217</v>
      </c>
      <c r="L10" s="85" t="s">
        <v>217</v>
      </c>
      <c r="M10" s="85" t="s">
        <v>217</v>
      </c>
      <c r="N10" s="85" t="s">
        <v>217</v>
      </c>
      <c r="O10" s="85" t="s">
        <v>217</v>
      </c>
      <c r="P10" s="85" t="s">
        <v>217</v>
      </c>
      <c r="Q10" s="85" t="s">
        <v>217</v>
      </c>
      <c r="R10" s="85" t="s">
        <v>217</v>
      </c>
      <c r="S10" s="49">
        <v>5</v>
      </c>
      <c r="T10" s="41">
        <v>10</v>
      </c>
    </row>
    <row r="11" spans="2:20" x14ac:dyDescent="0.2">
      <c r="B11" s="48" t="s">
        <v>47</v>
      </c>
      <c r="C11" s="41"/>
      <c r="D11" s="85" t="s">
        <v>269</v>
      </c>
      <c r="E11" s="85" t="s">
        <v>269</v>
      </c>
      <c r="F11" s="85" t="s">
        <v>269</v>
      </c>
      <c r="G11" s="85" t="s">
        <v>332</v>
      </c>
      <c r="H11" s="85" t="s">
        <v>269</v>
      </c>
      <c r="I11" s="85" t="s">
        <v>269</v>
      </c>
      <c r="J11" s="85" t="s">
        <v>269</v>
      </c>
      <c r="K11" s="85" t="s">
        <v>269</v>
      </c>
      <c r="L11" s="85" t="s">
        <v>269</v>
      </c>
      <c r="M11" s="85" t="s">
        <v>269</v>
      </c>
      <c r="N11" s="85" t="s">
        <v>269</v>
      </c>
      <c r="O11" s="85" t="s">
        <v>269</v>
      </c>
      <c r="P11" s="85" t="s">
        <v>269</v>
      </c>
      <c r="Q11" s="85" t="s">
        <v>269</v>
      </c>
      <c r="R11" s="85" t="s">
        <v>269</v>
      </c>
      <c r="S11" s="49" t="s">
        <v>55</v>
      </c>
      <c r="T11" s="49" t="s">
        <v>55</v>
      </c>
    </row>
    <row r="12" spans="2:20" x14ac:dyDescent="0.2">
      <c r="B12" s="45" t="s">
        <v>286</v>
      </c>
    </row>
    <row r="13" spans="2:20" ht="14.25" x14ac:dyDescent="0.2">
      <c r="B13" s="9" t="s">
        <v>281</v>
      </c>
    </row>
    <row r="14" spans="2:20" x14ac:dyDescent="0.2">
      <c r="B14" s="51" t="s">
        <v>331</v>
      </c>
      <c r="C14" s="51"/>
    </row>
  </sheetData>
  <sheetProtection algorithmName="SHA-512" hashValue="lH23rtqE6XWTLx36J0JZ2NN9/JvY/RTACyAL59SzeS5UgMUv856vPk+2JRlu6EAh08gPFX24ZtB4AZJDXTCHGg==" saltValue="Tfc8JJ1LDhSIRJyFN8jEGw==" spinCount="100000" sheet="1" objects="1" scenarios="1"/>
  <mergeCells count="6">
    <mergeCell ref="S3:S5"/>
    <mergeCell ref="T3:T5"/>
    <mergeCell ref="S2:T2"/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13"/>
  <sheetViews>
    <sheetView workbookViewId="0">
      <selection activeCell="H30" sqref="H30"/>
    </sheetView>
  </sheetViews>
  <sheetFormatPr defaultColWidth="8.85546875" defaultRowHeight="12.75" x14ac:dyDescent="0.2"/>
  <cols>
    <col min="1" max="1" width="3.85546875" style="10" customWidth="1"/>
    <col min="2" max="2" width="34.140625" style="10" bestFit="1" customWidth="1"/>
    <col min="3" max="3" width="11.28515625" style="10" bestFit="1" customWidth="1"/>
    <col min="4" max="10" width="19.140625" style="10" bestFit="1" customWidth="1"/>
    <col min="11" max="16384" width="8.85546875" style="10"/>
  </cols>
  <sheetData>
    <row r="2" spans="2:10" x14ac:dyDescent="0.2">
      <c r="B2" s="120" t="s">
        <v>0</v>
      </c>
      <c r="C2" s="121"/>
      <c r="D2" s="81" t="s">
        <v>387</v>
      </c>
      <c r="E2" s="81" t="s">
        <v>387</v>
      </c>
      <c r="F2" s="81" t="s">
        <v>585</v>
      </c>
      <c r="G2" s="81" t="s">
        <v>387</v>
      </c>
      <c r="H2" s="81" t="s">
        <v>585</v>
      </c>
      <c r="I2" s="81" t="s">
        <v>387</v>
      </c>
      <c r="J2" s="81" t="s">
        <v>585</v>
      </c>
    </row>
    <row r="3" spans="2:10" x14ac:dyDescent="0.2">
      <c r="B3" s="120" t="s">
        <v>1</v>
      </c>
      <c r="C3" s="121"/>
      <c r="D3" s="81" t="s">
        <v>388</v>
      </c>
      <c r="E3" s="81" t="s">
        <v>583</v>
      </c>
      <c r="F3" s="81" t="s">
        <v>584</v>
      </c>
      <c r="G3" s="81" t="s">
        <v>616</v>
      </c>
      <c r="H3" s="81" t="s">
        <v>617</v>
      </c>
      <c r="I3" s="81" t="s">
        <v>715</v>
      </c>
      <c r="J3" s="81" t="s">
        <v>716</v>
      </c>
    </row>
    <row r="4" spans="2:10" x14ac:dyDescent="0.2">
      <c r="B4" s="120" t="s">
        <v>2</v>
      </c>
      <c r="C4" s="121"/>
      <c r="D4" s="82">
        <v>44726.652777777781</v>
      </c>
      <c r="E4" s="82">
        <v>44754.618055555555</v>
      </c>
      <c r="F4" s="82">
        <v>44754.622916666667</v>
      </c>
      <c r="G4" s="82">
        <v>44776.579861111109</v>
      </c>
      <c r="H4" s="82">
        <v>44776.590277777781</v>
      </c>
      <c r="I4" s="82">
        <v>44811.631944444445</v>
      </c>
      <c r="J4" s="82">
        <v>44811.638888888891</v>
      </c>
    </row>
    <row r="5" spans="2:10" ht="13.5" thickBot="1" x14ac:dyDescent="0.25">
      <c r="B5" s="6" t="s">
        <v>3</v>
      </c>
      <c r="C5" s="6" t="s">
        <v>4</v>
      </c>
      <c r="D5" s="83" t="s">
        <v>389</v>
      </c>
      <c r="E5" s="83" t="s">
        <v>389</v>
      </c>
      <c r="F5" s="83" t="s">
        <v>389</v>
      </c>
      <c r="G5" s="83" t="s">
        <v>389</v>
      </c>
      <c r="H5" s="83" t="s">
        <v>389</v>
      </c>
      <c r="I5" s="83" t="s">
        <v>389</v>
      </c>
      <c r="J5" s="83" t="s">
        <v>389</v>
      </c>
    </row>
    <row r="6" spans="2:10" ht="13.5" thickTop="1" x14ac:dyDescent="0.2">
      <c r="B6" s="48" t="s">
        <v>6</v>
      </c>
      <c r="C6" s="8" t="s">
        <v>6</v>
      </c>
      <c r="D6" s="84">
        <v>7.93</v>
      </c>
      <c r="E6" s="84">
        <v>7.98</v>
      </c>
      <c r="F6" s="84">
        <v>7.98</v>
      </c>
      <c r="G6" s="84">
        <v>8.01</v>
      </c>
      <c r="H6" s="84">
        <v>5.65</v>
      </c>
      <c r="I6" s="84">
        <v>7.59</v>
      </c>
      <c r="J6" s="84">
        <v>7.65</v>
      </c>
    </row>
    <row r="7" spans="2:10" x14ac:dyDescent="0.2">
      <c r="B7" s="48" t="s">
        <v>7</v>
      </c>
      <c r="C7" s="49" t="s">
        <v>5</v>
      </c>
      <c r="D7" s="85" t="s">
        <v>216</v>
      </c>
      <c r="E7" s="85">
        <v>5.2</v>
      </c>
      <c r="F7" s="85">
        <v>4.2</v>
      </c>
      <c r="G7" s="85" t="s">
        <v>216</v>
      </c>
      <c r="H7" s="85" t="s">
        <v>216</v>
      </c>
      <c r="I7" s="85" t="s">
        <v>216</v>
      </c>
      <c r="J7" s="85" t="s">
        <v>216</v>
      </c>
    </row>
    <row r="8" spans="2:10" ht="15.75" x14ac:dyDescent="0.3">
      <c r="B8" s="48" t="s">
        <v>285</v>
      </c>
      <c r="C8" s="49" t="s">
        <v>5</v>
      </c>
      <c r="D8" s="85" t="s">
        <v>386</v>
      </c>
      <c r="E8" s="85">
        <v>2</v>
      </c>
      <c r="F8" s="85">
        <v>2</v>
      </c>
      <c r="G8" s="85">
        <v>3</v>
      </c>
      <c r="H8" s="85" t="s">
        <v>386</v>
      </c>
      <c r="I8" s="85" t="s">
        <v>386</v>
      </c>
      <c r="J8" s="85" t="s">
        <v>386</v>
      </c>
    </row>
    <row r="9" spans="2:10" x14ac:dyDescent="0.2">
      <c r="B9" s="48" t="s">
        <v>57</v>
      </c>
      <c r="C9" s="49" t="s">
        <v>16</v>
      </c>
      <c r="D9" s="85" t="s">
        <v>268</v>
      </c>
      <c r="E9" s="85" t="s">
        <v>586</v>
      </c>
      <c r="F9" s="85">
        <v>1</v>
      </c>
      <c r="G9" s="85">
        <v>4</v>
      </c>
      <c r="H9" s="85" t="s">
        <v>268</v>
      </c>
      <c r="I9" s="85">
        <v>1</v>
      </c>
      <c r="J9" s="85">
        <v>1</v>
      </c>
    </row>
    <row r="10" spans="2:10" x14ac:dyDescent="0.2">
      <c r="B10" s="48" t="s">
        <v>46</v>
      </c>
      <c r="C10" s="49" t="s">
        <v>5</v>
      </c>
      <c r="D10" s="85" t="s">
        <v>217</v>
      </c>
      <c r="E10" s="85" t="s">
        <v>398</v>
      </c>
      <c r="F10" s="85" t="s">
        <v>398</v>
      </c>
      <c r="G10" s="85" t="s">
        <v>217</v>
      </c>
      <c r="H10" s="85" t="s">
        <v>217</v>
      </c>
      <c r="I10" s="85" t="s">
        <v>217</v>
      </c>
      <c r="J10" s="85" t="s">
        <v>217</v>
      </c>
    </row>
    <row r="11" spans="2:10" x14ac:dyDescent="0.2">
      <c r="B11" s="48" t="s">
        <v>47</v>
      </c>
      <c r="C11" s="41"/>
      <c r="D11" s="85" t="s">
        <v>269</v>
      </c>
      <c r="E11" s="85" t="s">
        <v>269</v>
      </c>
      <c r="F11" s="85" t="s">
        <v>269</v>
      </c>
      <c r="G11" s="85" t="s">
        <v>269</v>
      </c>
      <c r="H11" s="85" t="s">
        <v>269</v>
      </c>
      <c r="I11" s="85" t="s">
        <v>269</v>
      </c>
      <c r="J11" s="85" t="s">
        <v>269</v>
      </c>
    </row>
    <row r="12" spans="2:10" ht="14.25" x14ac:dyDescent="0.2">
      <c r="B12" s="9" t="s">
        <v>281</v>
      </c>
      <c r="C12" s="51"/>
      <c r="D12" s="51"/>
      <c r="E12" s="51"/>
      <c r="F12" s="51"/>
      <c r="G12" s="51"/>
      <c r="H12" s="51"/>
      <c r="I12" s="51"/>
      <c r="J12" s="51"/>
    </row>
    <row r="13" spans="2:10" x14ac:dyDescent="0.2">
      <c r="B13" s="51" t="s">
        <v>289</v>
      </c>
      <c r="C13" s="51"/>
    </row>
  </sheetData>
  <sheetProtection algorithmName="SHA-512" hashValue="U1W1eMeFptr2f+qYi1XwoCPUjqVVPRSRHTMXED+rxocqFT+GjwzZgpEzNAkZZ35F1kVXoINmLirtlkGpQp/bFA==" saltValue="otBZn+y4rJEgD19BoxD+e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10"/>
  <sheetViews>
    <sheetView topLeftCell="A2" workbookViewId="0">
      <selection activeCell="I44" sqref="I44"/>
    </sheetView>
  </sheetViews>
  <sheetFormatPr defaultColWidth="8.85546875" defaultRowHeight="12.75" x14ac:dyDescent="0.2"/>
  <cols>
    <col min="1" max="1" width="3.85546875" style="10" customWidth="1"/>
    <col min="2" max="2" width="34.140625" style="10" bestFit="1" customWidth="1"/>
    <col min="3" max="3" width="11.28515625" style="10" bestFit="1" customWidth="1"/>
    <col min="4" max="4" width="19.140625" style="10" bestFit="1" customWidth="1"/>
    <col min="5" max="5" width="16.5703125" style="10" customWidth="1"/>
    <col min="6" max="6" width="16.7109375" style="10" customWidth="1"/>
    <col min="7" max="16384" width="8.85546875" style="10"/>
  </cols>
  <sheetData>
    <row r="2" spans="2:6" x14ac:dyDescent="0.2">
      <c r="B2" s="120" t="s">
        <v>0</v>
      </c>
      <c r="C2" s="121"/>
      <c r="D2" s="14"/>
      <c r="E2" s="129" t="s">
        <v>250</v>
      </c>
      <c r="F2" s="119"/>
    </row>
    <row r="3" spans="2:6" x14ac:dyDescent="0.2">
      <c r="B3" s="120" t="s">
        <v>1</v>
      </c>
      <c r="C3" s="121"/>
      <c r="D3" s="4"/>
      <c r="E3" s="124" t="s">
        <v>249</v>
      </c>
      <c r="F3" s="124" t="s">
        <v>251</v>
      </c>
    </row>
    <row r="4" spans="2:6" x14ac:dyDescent="0.2">
      <c r="B4" s="120" t="s">
        <v>2</v>
      </c>
      <c r="C4" s="121"/>
      <c r="D4" s="5"/>
      <c r="E4" s="125"/>
      <c r="F4" s="125"/>
    </row>
    <row r="5" spans="2:6" ht="28.15" customHeight="1" thickBot="1" x14ac:dyDescent="0.25">
      <c r="B5" s="6" t="s">
        <v>3</v>
      </c>
      <c r="C5" s="6" t="s">
        <v>4</v>
      </c>
      <c r="D5" s="6"/>
      <c r="E5" s="126"/>
      <c r="F5" s="126"/>
    </row>
    <row r="6" spans="2:6" ht="13.5" thickTop="1" x14ac:dyDescent="0.2">
      <c r="B6" s="48" t="s">
        <v>6</v>
      </c>
      <c r="C6" s="8" t="s">
        <v>220</v>
      </c>
      <c r="D6" s="8"/>
      <c r="E6" s="49" t="s">
        <v>219</v>
      </c>
      <c r="F6" s="49" t="s">
        <v>219</v>
      </c>
    </row>
    <row r="7" spans="2:6" x14ac:dyDescent="0.2">
      <c r="B7" s="48" t="s">
        <v>7</v>
      </c>
      <c r="C7" s="49" t="s">
        <v>5</v>
      </c>
      <c r="D7" s="8"/>
      <c r="E7" s="41">
        <v>50</v>
      </c>
      <c r="F7" s="41">
        <v>100</v>
      </c>
    </row>
    <row r="8" spans="2:6" x14ac:dyDescent="0.2">
      <c r="B8" s="48" t="s">
        <v>46</v>
      </c>
      <c r="C8" s="49" t="s">
        <v>5</v>
      </c>
      <c r="D8" s="8"/>
      <c r="E8" s="49"/>
      <c r="F8" s="41"/>
    </row>
    <row r="9" spans="2:6" x14ac:dyDescent="0.2">
      <c r="B9" s="48" t="s">
        <v>47</v>
      </c>
      <c r="C9" s="49"/>
      <c r="D9" s="8"/>
      <c r="E9" s="50" t="s">
        <v>55</v>
      </c>
      <c r="F9" s="50" t="s">
        <v>55</v>
      </c>
    </row>
    <row r="10" spans="2:6" x14ac:dyDescent="0.2">
      <c r="B10" s="45" t="s">
        <v>287</v>
      </c>
    </row>
  </sheetData>
  <sheetProtection algorithmName="SHA-512" hashValue="KZu87BHtEPVkp4GzZYIzD9yIs21577XxY6sXxlYURELb7bzrH6Uc/ZtAPTjvcWVmc/95Zh4ioBsRJuc2VSsqNw==" saltValue="fRkGfOTstTKhLFwX+znT+A==" spinCount="100000" sheet="1" objects="1" scenarios="1"/>
  <mergeCells count="6">
    <mergeCell ref="B2:C2"/>
    <mergeCell ref="B3:C3"/>
    <mergeCell ref="B4:C4"/>
    <mergeCell ref="E2:F2"/>
    <mergeCell ref="E3:E5"/>
    <mergeCell ref="F3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E34"/>
  <sheetViews>
    <sheetView workbookViewId="0">
      <selection activeCell="F35" sqref="F35"/>
    </sheetView>
  </sheetViews>
  <sheetFormatPr defaultColWidth="8.85546875" defaultRowHeight="12.75" x14ac:dyDescent="0.2"/>
  <cols>
    <col min="1" max="1" width="3.85546875" style="10" customWidth="1"/>
    <col min="2" max="2" width="32" style="10" customWidth="1"/>
    <col min="3" max="3" width="11.42578125" style="10" customWidth="1"/>
    <col min="4" max="5" width="15.42578125" style="15" bestFit="1" customWidth="1"/>
    <col min="6" max="6" width="9.42578125" style="10" bestFit="1" customWidth="1"/>
    <col min="7" max="16384" width="8.85546875" style="10"/>
  </cols>
  <sheetData>
    <row r="2" spans="2:5" x14ac:dyDescent="0.2">
      <c r="B2" s="120" t="s">
        <v>0</v>
      </c>
      <c r="C2" s="121"/>
      <c r="D2" s="78" t="s">
        <v>618</v>
      </c>
      <c r="E2" s="78" t="s">
        <v>619</v>
      </c>
    </row>
    <row r="3" spans="2:5" x14ac:dyDescent="0.2">
      <c r="B3" s="120" t="s">
        <v>1</v>
      </c>
      <c r="C3" s="121"/>
      <c r="D3" s="78" t="s">
        <v>620</v>
      </c>
      <c r="E3" s="78" t="s">
        <v>621</v>
      </c>
    </row>
    <row r="4" spans="2:5" x14ac:dyDescent="0.2">
      <c r="B4" s="120" t="s">
        <v>2</v>
      </c>
      <c r="C4" s="121"/>
      <c r="D4" s="79">
        <v>44791.715277777781</v>
      </c>
      <c r="E4" s="79">
        <v>44791.727777777778</v>
      </c>
    </row>
    <row r="5" spans="2:5" ht="13.5" thickBot="1" x14ac:dyDescent="0.25">
      <c r="B5" s="6" t="s">
        <v>3</v>
      </c>
      <c r="C5" s="6" t="s">
        <v>4</v>
      </c>
      <c r="D5" s="80" t="s">
        <v>218</v>
      </c>
      <c r="E5" s="80" t="s">
        <v>218</v>
      </c>
    </row>
    <row r="6" spans="2:5" ht="13.5" thickTop="1" x14ac:dyDescent="0.2">
      <c r="B6" s="7" t="s">
        <v>6</v>
      </c>
      <c r="C6" s="8" t="s">
        <v>6</v>
      </c>
      <c r="D6" s="8" t="str">
        <f>INDEX('[1]Analytical Results II Crosstab'!$E:$E,MATCH(LEFT(B6,2)&amp;"*",'[1]Analytical Results II Crosstab'!$A:$A,0))</f>
        <v>7.83</v>
      </c>
      <c r="E6" s="8" t="str">
        <f>INDEX('[1]Analytical Results II Crosstab'!$F:$F,MATCH(LEFT(B6,2)&amp;"*",'[1]Analytical Results II Crosstab'!$A:$A,0))</f>
        <v>7.83</v>
      </c>
    </row>
    <row r="7" spans="2:5" x14ac:dyDescent="0.2">
      <c r="B7" s="7" t="s">
        <v>7</v>
      </c>
      <c r="C7" s="8" t="s">
        <v>5</v>
      </c>
      <c r="D7" s="8" t="str">
        <f>INDEX('[1]Analytical Results II Crosstab'!$E:$E,MATCH(LEFT(B7,4)&amp;"*",'[1]Analytical Results II Crosstab'!$A:$A,0))</f>
        <v>204</v>
      </c>
      <c r="E7" s="8" t="str">
        <f>INDEX('[1]Analytical Results II Crosstab'!$F:$F,MATCH(LEFT(B7,4)&amp;"*",'[1]Analytical Results II Crosstab'!$A:$A,0))</f>
        <v>240</v>
      </c>
    </row>
    <row r="8" spans="2:5" x14ac:dyDescent="0.2">
      <c r="B8" s="7" t="s">
        <v>15</v>
      </c>
      <c r="C8" s="8" t="s">
        <v>5</v>
      </c>
      <c r="D8" s="8" t="str">
        <f>INDEX('[1]Analytical Results II Crosstab'!$E:$E,MATCH(LEFT(B8,4)&amp;"*",'[1]Analytical Results II Crosstab'!$A:$A,0))</f>
        <v>&lt;0.0050</v>
      </c>
      <c r="E8" s="8" t="str">
        <f>INDEX('[1]Analytical Results II Crosstab'!$F:$F,MATCH(LEFT(B8,4)&amp;"*",'[1]Analytical Results II Crosstab'!$A:$A,0))</f>
        <v>&lt;0.0050</v>
      </c>
    </row>
    <row r="9" spans="2:5" x14ac:dyDescent="0.2">
      <c r="B9" s="7" t="s">
        <v>14</v>
      </c>
      <c r="C9" s="8" t="s">
        <v>5</v>
      </c>
      <c r="D9" s="8" t="str">
        <f>INDEX('[1]Analytical Results II Crosstab'!$E:$E,MATCH(LEFT(B9,4)&amp;"*",'[1]Analytical Results II Crosstab'!$A:$A,0))</f>
        <v>&lt;0.0050</v>
      </c>
      <c r="E9" s="8" t="str">
        <f>INDEX('[1]Analytical Results II Crosstab'!$F:$F,MATCH(LEFT(B9,4)&amp;"*",'[1]Analytical Results II Crosstab'!$A:$A,0))</f>
        <v>&lt;0.0050</v>
      </c>
    </row>
    <row r="10" spans="2:5" x14ac:dyDescent="0.2">
      <c r="B10" s="7" t="s">
        <v>8</v>
      </c>
      <c r="C10" s="8" t="s">
        <v>5</v>
      </c>
      <c r="D10" s="8" t="str">
        <f>INDEX('[1]Analytical Results II Crosstab'!$E:$E,MATCH(LEFT(B10,4)&amp;"*",'[1]Analytical Results II Crosstab'!$A:$A,0))</f>
        <v>0.0443</v>
      </c>
      <c r="E10" s="8" t="str">
        <f>INDEX('[1]Analytical Results II Crosstab'!$F:$F,MATCH(LEFT(B10,4)&amp;"*",'[1]Analytical Results II Crosstab'!$A:$A,0))</f>
        <v>0.0446</v>
      </c>
    </row>
    <row r="11" spans="2:5" x14ac:dyDescent="0.2">
      <c r="B11" s="7" t="s">
        <v>17</v>
      </c>
      <c r="C11" s="8" t="s">
        <v>5</v>
      </c>
      <c r="D11" s="8" t="str">
        <f>INDEX('[1]Analytical Results II Crosstab'!$E:$E,MATCH(LEFT(B11,4)&amp;"*",'[1]Analytical Results II Crosstab'!$A:$A,0))</f>
        <v>7.08</v>
      </c>
      <c r="E11" s="8" t="str">
        <f>INDEX('[1]Analytical Results II Crosstab'!$F:$F,MATCH(LEFT(B11,4)&amp;"*",'[1]Analytical Results II Crosstab'!$A:$A,0))</f>
        <v>8.77</v>
      </c>
    </row>
    <row r="12" spans="2:5" x14ac:dyDescent="0.2">
      <c r="B12" s="7" t="s">
        <v>19</v>
      </c>
      <c r="C12" s="8" t="s">
        <v>5</v>
      </c>
      <c r="D12" s="8" t="str">
        <f>INDEX('[1]Analytical Results II Crosstab'!$E:$E,MATCH(LEFT(B12,4)&amp;"*",'[1]Analytical Results II Crosstab'!$A:$A,0))</f>
        <v>0.00446</v>
      </c>
      <c r="E12" s="8" t="str">
        <f>INDEX('[1]Analytical Results II Crosstab'!$F:$F,MATCH(LEFT(B12,4)&amp;"*",'[1]Analytical Results II Crosstab'!$A:$A,0))</f>
        <v>0.00372</v>
      </c>
    </row>
    <row r="13" spans="2:5" x14ac:dyDescent="0.2">
      <c r="B13" s="7" t="s">
        <v>23</v>
      </c>
      <c r="C13" s="8" t="s">
        <v>5</v>
      </c>
      <c r="D13" s="8" t="str">
        <f>INDEX('[1]Analytical Results II Crosstab'!$E:$E,MATCH(LEFT(B13,4)&amp;"*",'[1]Analytical Results II Crosstab'!$A:$A,0))</f>
        <v>0.0000952</v>
      </c>
      <c r="E13" s="8" t="str">
        <f>INDEX('[1]Analytical Results II Crosstab'!$F:$F,MATCH(LEFT(B13,4)&amp;"*",'[1]Analytical Results II Crosstab'!$A:$A,0))</f>
        <v>0.0000770</v>
      </c>
    </row>
    <row r="14" spans="2:5" x14ac:dyDescent="0.2">
      <c r="B14" s="7" t="s">
        <v>24</v>
      </c>
      <c r="C14" s="8" t="s">
        <v>5</v>
      </c>
      <c r="D14" s="8" t="str">
        <f>INDEX('[1]Analytical Results II Crosstab'!$E:$E,MATCH(LEFT(B14,4)&amp;"*",'[1]Analytical Results II Crosstab'!$A:$A,0))</f>
        <v>166</v>
      </c>
      <c r="E14" s="8" t="str">
        <f>INDEX('[1]Analytical Results II Crosstab'!$F:$F,MATCH(LEFT(B14,4)&amp;"*",'[1]Analytical Results II Crosstab'!$A:$A,0))</f>
        <v>166</v>
      </c>
    </row>
    <row r="15" spans="2:5" x14ac:dyDescent="0.2">
      <c r="B15" s="7" t="s">
        <v>25</v>
      </c>
      <c r="C15" s="8" t="s">
        <v>5</v>
      </c>
      <c r="D15" s="8" t="str">
        <f>INDEX('[1]Analytical Results II Crosstab'!$E:$E,MATCH(LEFT(B15,4)&amp;"*",'[1]Analytical Results II Crosstab'!$A:$A,0))</f>
        <v>0.0227</v>
      </c>
      <c r="E15" s="8" t="str">
        <f>INDEX('[1]Analytical Results II Crosstab'!$F:$F,MATCH(LEFT(B15,4)&amp;"*",'[1]Analytical Results II Crosstab'!$A:$A,0))</f>
        <v>0.0286</v>
      </c>
    </row>
    <row r="16" spans="2:5" x14ac:dyDescent="0.2">
      <c r="B16" s="7" t="s">
        <v>27</v>
      </c>
      <c r="C16" s="8" t="s">
        <v>5</v>
      </c>
      <c r="D16" s="8" t="str">
        <f>INDEX('[1]Analytical Results II Crosstab'!$E:$E,MATCH(LEFT(B16,4)&amp;"*",'[1]Analytical Results II Crosstab'!$A:$A,0))</f>
        <v>0.0317</v>
      </c>
      <c r="E16" s="8" t="str">
        <f>INDEX('[1]Analytical Results II Crosstab'!$F:$F,MATCH(LEFT(B16,4)&amp;"*",'[1]Analytical Results II Crosstab'!$A:$A,0))</f>
        <v>0.0377</v>
      </c>
    </row>
    <row r="17" spans="2:5" x14ac:dyDescent="0.2">
      <c r="B17" s="7" t="s">
        <v>28</v>
      </c>
      <c r="C17" s="8" t="s">
        <v>5</v>
      </c>
      <c r="D17" s="8" t="str">
        <f>INDEX('[1]Analytical Results II Crosstab'!$E:$E,MATCH(LEFT(B17,4)&amp;"*",'[1]Analytical Results II Crosstab'!$A:$A,0))</f>
        <v>14.2</v>
      </c>
      <c r="E17" s="8" t="str">
        <f>INDEX('[1]Analytical Results II Crosstab'!$F:$F,MATCH(LEFT(B17,4)&amp;"*",'[1]Analytical Results II Crosstab'!$A:$A,0))</f>
        <v>17.4</v>
      </c>
    </row>
    <row r="18" spans="2:5" x14ac:dyDescent="0.2">
      <c r="B18" s="7" t="s">
        <v>29</v>
      </c>
      <c r="C18" s="8" t="s">
        <v>5</v>
      </c>
      <c r="D18" s="8" t="str">
        <f>INDEX('[1]Analytical Results II Crosstab'!$E:$E,MATCH(LEFT(B18,4)&amp;"*",'[1]Analytical Results II Crosstab'!$A:$A,0))</f>
        <v>0.00260</v>
      </c>
      <c r="E18" s="8" t="str">
        <f>INDEX('[1]Analytical Results II Crosstab'!$F:$F,MATCH(LEFT(B18,4)&amp;"*",'[1]Analytical Results II Crosstab'!$A:$A,0))</f>
        <v>0.00328</v>
      </c>
    </row>
    <row r="19" spans="2:5" x14ac:dyDescent="0.2">
      <c r="B19" s="7" t="s">
        <v>33</v>
      </c>
      <c r="C19" s="8" t="s">
        <v>5</v>
      </c>
      <c r="D19" s="8" t="str">
        <f>INDEX('[1]Analytical Results II Crosstab'!$E:$E,MATCH(LEFT(B19,4)&amp;"*",'[1]Analytical Results II Crosstab'!$A:$A,0))</f>
        <v>&lt;0.0000050</v>
      </c>
      <c r="E19" s="8" t="str">
        <f>INDEX('[1]Analytical Results II Crosstab'!$F:$F,MATCH(LEFT(B19,4)&amp;"*",'[1]Analytical Results II Crosstab'!$A:$A,0))</f>
        <v>0.0000070</v>
      </c>
    </row>
    <row r="20" spans="2:5" x14ac:dyDescent="0.2">
      <c r="B20" s="7" t="s">
        <v>34</v>
      </c>
      <c r="C20" s="8" t="s">
        <v>5</v>
      </c>
      <c r="D20" s="8" t="str">
        <f>INDEX('[1]Analytical Results II Crosstab'!$E:$E,MATCH(LEFT(B20,4)&amp;"*",'[1]Analytical Results II Crosstab'!$A:$A,0))</f>
        <v>0.00591</v>
      </c>
      <c r="E20" s="8" t="str">
        <f>INDEX('[1]Analytical Results II Crosstab'!$F:$F,MATCH(LEFT(B20,4)&amp;"*",'[1]Analytical Results II Crosstab'!$A:$A,0))</f>
        <v>0.00579</v>
      </c>
    </row>
    <row r="21" spans="2:5" x14ac:dyDescent="0.2">
      <c r="B21" s="7" t="s">
        <v>35</v>
      </c>
      <c r="C21" s="8" t="s">
        <v>5</v>
      </c>
      <c r="D21" s="8" t="str">
        <f>INDEX('[1]Analytical Results II Crosstab'!$E:$E,MATCH(LEFT(B21,4)&amp;"*",'[1]Analytical Results II Crosstab'!$A:$A,0))</f>
        <v>0.0136</v>
      </c>
      <c r="E21" s="8" t="str">
        <f>INDEX('[1]Analytical Results II Crosstab'!$F:$F,MATCH(LEFT(B21,4)&amp;"*",'[1]Analytical Results II Crosstab'!$A:$A,0))</f>
        <v>0.0164</v>
      </c>
    </row>
    <row r="22" spans="2:5" x14ac:dyDescent="0.2">
      <c r="B22" s="7" t="s">
        <v>37</v>
      </c>
      <c r="C22" s="8" t="s">
        <v>5</v>
      </c>
      <c r="D22" s="8" t="str">
        <f>INDEX('[1]Analytical Results II Crosstab'!$E:$E,MATCH(LEFT(B22,4)&amp;"*",'[1]Analytical Results II Crosstab'!$A:$A,0))</f>
        <v>0.00108</v>
      </c>
      <c r="E22" s="8" t="str">
        <f>INDEX('[1]Analytical Results II Crosstab'!$F:$F,MATCH(LEFT(B22,4)&amp;"*",'[1]Analytical Results II Crosstab'!$A:$A,0))</f>
        <v>0.00118</v>
      </c>
    </row>
    <row r="23" spans="2:5" x14ac:dyDescent="0.2">
      <c r="B23" s="7" t="s">
        <v>38</v>
      </c>
      <c r="C23" s="8" t="s">
        <v>5</v>
      </c>
      <c r="D23" s="8" t="str">
        <f>INDEX('[1]Analytical Results II Crosstab'!$E:$E,MATCH(LEFT(B23,4)&amp;"*",'[1]Analytical Results II Crosstab'!$A:$A,0))</f>
        <v>0.000032</v>
      </c>
      <c r="E23" s="8" t="str">
        <f>INDEX('[1]Analytical Results II Crosstab'!$F:$F,MATCH(LEFT(B23,4)&amp;"*",'[1]Analytical Results II Crosstab'!$A:$A,0))</f>
        <v>0.000037</v>
      </c>
    </row>
    <row r="24" spans="2:5" x14ac:dyDescent="0.2">
      <c r="B24" s="7" t="s">
        <v>40</v>
      </c>
      <c r="C24" s="8" t="s">
        <v>5</v>
      </c>
      <c r="D24" s="8" t="str">
        <f>INDEX('[1]Analytical Results II Crosstab'!$E:$E,MATCH(LEFT(B24,4)&amp;"*",'[1]Analytical Results II Crosstab'!$A:$A,0))</f>
        <v>0.000013</v>
      </c>
      <c r="E24" s="8" t="str">
        <f>INDEX('[1]Analytical Results II Crosstab'!$F:$F,MATCH(LEFT(B24,4)&amp;"*",'[1]Analytical Results II Crosstab'!$A:$A,0))</f>
        <v>0.000016</v>
      </c>
    </row>
    <row r="25" spans="2:5" x14ac:dyDescent="0.2">
      <c r="B25" s="7" t="s">
        <v>45</v>
      </c>
      <c r="C25" s="8" t="s">
        <v>5</v>
      </c>
      <c r="D25" s="8" t="str">
        <f>INDEX('[1]Analytical Results II Crosstab'!$E:$E,MATCH(LEFT(B25,4)&amp;"*",'[1]Analytical Results II Crosstab'!$A:$A,0))</f>
        <v>0.0494</v>
      </c>
      <c r="E25" s="8" t="str">
        <f>INDEX('[1]Analytical Results II Crosstab'!$F:$F,MATCH(LEFT(B25,4)&amp;"*",'[1]Analytical Results II Crosstab'!$A:$A,0))</f>
        <v>0.0555</v>
      </c>
    </row>
    <row r="26" spans="2:5" x14ac:dyDescent="0.2">
      <c r="B26" s="7" t="s">
        <v>46</v>
      </c>
      <c r="C26" s="8" t="s">
        <v>5</v>
      </c>
      <c r="D26" s="8" t="str">
        <f>INDEX('[1]Analytical Results II Crosstab'!$E:$E,MATCH(LEFT(B26,4)&amp;"*",'[1]Analytical Results II Crosstab'!$A:$A,0))</f>
        <v>&lt;5.0</v>
      </c>
      <c r="E26" s="8" t="str">
        <f>INDEX('[1]Analytical Results II Crosstab'!$F:$F,MATCH(LEFT(B26,4)&amp;"*",'[1]Analytical Results II Crosstab'!$A:$A,0))</f>
        <v>&lt;5.0</v>
      </c>
    </row>
    <row r="27" spans="2:5" x14ac:dyDescent="0.2">
      <c r="B27" s="7" t="s">
        <v>47</v>
      </c>
      <c r="C27" s="8"/>
      <c r="D27" s="8" t="s">
        <v>269</v>
      </c>
      <c r="E27" s="8" t="s">
        <v>269</v>
      </c>
    </row>
    <row r="28" spans="2:5" x14ac:dyDescent="0.2">
      <c r="B28" s="7" t="s">
        <v>49</v>
      </c>
      <c r="C28" s="8" t="s">
        <v>5</v>
      </c>
      <c r="D28" s="8" t="str">
        <f>INDEX('[1]Analytical Results II Crosstab'!$E:$E,MATCH(LEFT(B28,4)&amp;"*",'[1]Analytical Results II Crosstab'!$A:$A,0))</f>
        <v>&lt;0.00050</v>
      </c>
      <c r="E28" s="8" t="str">
        <f>INDEX('[1]Analytical Results II Crosstab'!$F:$F,MATCH(LEFT(B28,4)&amp;"*",'[1]Analytical Results II Crosstab'!$A:$A,0))</f>
        <v>&lt;0.00050</v>
      </c>
    </row>
    <row r="29" spans="2:5" x14ac:dyDescent="0.2">
      <c r="B29" s="7" t="s">
        <v>50</v>
      </c>
      <c r="C29" s="8" t="s">
        <v>5</v>
      </c>
      <c r="D29" s="8" t="str">
        <f>INDEX('[1]Analytical Results II Crosstab'!$E:$E,MATCH(LEFT(B29,4)&amp;"*",'[1]Analytical Results II Crosstab'!$A:$A,0))</f>
        <v>&lt;0.00050</v>
      </c>
      <c r="E29" s="8" t="str">
        <f>INDEX('[1]Analytical Results II Crosstab'!$F:$F,MATCH(LEFT(B29,4)&amp;"*",'[1]Analytical Results II Crosstab'!$A:$A,0))</f>
        <v>&lt;0.00050</v>
      </c>
    </row>
    <row r="30" spans="2:5" x14ac:dyDescent="0.2">
      <c r="B30" s="7" t="s">
        <v>51</v>
      </c>
      <c r="C30" s="8" t="s">
        <v>5</v>
      </c>
      <c r="D30" s="8" t="str">
        <f>INDEX('[1]Analytical Results II Crosstab'!$E:$E,MATCH(LEFT(B30,4)&amp;"*",'[1]Analytical Results II Crosstab'!$A:$A,0))</f>
        <v>&lt;0.00050</v>
      </c>
      <c r="E30" s="8" t="str">
        <f>INDEX('[1]Analytical Results II Crosstab'!$F:$F,MATCH(LEFT(B30,4)&amp;"*",'[1]Analytical Results II Crosstab'!$A:$A,0))</f>
        <v>&lt;0.00050</v>
      </c>
    </row>
    <row r="31" spans="2:5" ht="14.25" x14ac:dyDescent="0.2">
      <c r="B31" s="9" t="s">
        <v>281</v>
      </c>
      <c r="D31" s="101"/>
      <c r="E31" s="101"/>
    </row>
    <row r="32" spans="2:5" x14ac:dyDescent="0.2">
      <c r="D32" s="101"/>
      <c r="E32" s="101"/>
    </row>
    <row r="33" spans="4:5" x14ac:dyDescent="0.2">
      <c r="D33" s="101"/>
      <c r="E33" s="101"/>
    </row>
    <row r="34" spans="4:5" x14ac:dyDescent="0.2">
      <c r="D34" s="102"/>
      <c r="E34" s="102"/>
    </row>
  </sheetData>
  <sheetProtection algorithmName="SHA-512" hashValue="Euh3AIDu5kCoZaDDzlLILOjF1XbZekTt5P5ctoB7Brv62Y/VCk5GNSGtNwwJ/sxRXur4OBVVHqEB6h6Vi4YOUA==" saltValue="0E2cHX0k2CXGbpLi/f0KAA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L54"/>
  <sheetViews>
    <sheetView zoomScale="85" zoomScaleNormal="85" workbookViewId="0">
      <pane xSplit="2" topLeftCell="AB1" activePane="topRight" state="frozen"/>
      <selection pane="topRight" activeCell="AH33" sqref="AH33"/>
    </sheetView>
  </sheetViews>
  <sheetFormatPr defaultColWidth="8.85546875" defaultRowHeight="13.5" x14ac:dyDescent="0.25"/>
  <cols>
    <col min="1" max="1" width="2.7109375" style="10" customWidth="1"/>
    <col min="2" max="2" width="36.140625" style="10" bestFit="1" customWidth="1"/>
    <col min="3" max="3" width="11.85546875" style="10" customWidth="1"/>
    <col min="4" max="7" width="19.140625" style="1" bestFit="1" customWidth="1"/>
    <col min="8" max="24" width="15.42578125" style="10" bestFit="1" customWidth="1"/>
    <col min="25" max="38" width="15.42578125" style="10" customWidth="1"/>
    <col min="39" max="16384" width="8.85546875" style="10"/>
  </cols>
  <sheetData>
    <row r="1" spans="2:38" ht="12.75" x14ac:dyDescent="0.2">
      <c r="D1" s="88"/>
      <c r="E1" s="88"/>
      <c r="F1" s="88"/>
      <c r="G1" s="88"/>
    </row>
    <row r="2" spans="2:38" ht="12.75" x14ac:dyDescent="0.2">
      <c r="B2" s="120" t="s">
        <v>0</v>
      </c>
      <c r="C2" s="121"/>
      <c r="D2" s="89" t="s">
        <v>300</v>
      </c>
      <c r="E2" s="89" t="s">
        <v>300</v>
      </c>
      <c r="F2" s="89" t="s">
        <v>300</v>
      </c>
      <c r="G2" s="89" t="s">
        <v>300</v>
      </c>
      <c r="H2" s="14" t="s">
        <v>300</v>
      </c>
      <c r="I2" s="14" t="s">
        <v>300</v>
      </c>
      <c r="J2" s="14" t="s">
        <v>300</v>
      </c>
      <c r="K2" s="14" t="s">
        <v>300</v>
      </c>
      <c r="L2" s="14" t="s">
        <v>300</v>
      </c>
      <c r="M2" s="14" t="s">
        <v>300</v>
      </c>
      <c r="N2" s="14" t="s">
        <v>345</v>
      </c>
      <c r="O2" s="14" t="s">
        <v>300</v>
      </c>
      <c r="P2" s="14" t="s">
        <v>300</v>
      </c>
      <c r="Q2" s="14" t="s">
        <v>300</v>
      </c>
      <c r="R2" s="14" t="s">
        <v>300</v>
      </c>
      <c r="S2" s="14" t="s">
        <v>300</v>
      </c>
      <c r="T2" s="14" t="s">
        <v>300</v>
      </c>
      <c r="U2" s="14" t="s">
        <v>300</v>
      </c>
      <c r="V2" s="14" t="s">
        <v>300</v>
      </c>
      <c r="W2" s="14" t="s">
        <v>300</v>
      </c>
      <c r="X2" s="14" t="s">
        <v>300</v>
      </c>
      <c r="Y2" s="14" t="s">
        <v>300</v>
      </c>
      <c r="Z2" s="14" t="s">
        <v>300</v>
      </c>
      <c r="AA2" s="14" t="s">
        <v>300</v>
      </c>
      <c r="AB2" s="14" t="s">
        <v>300</v>
      </c>
      <c r="AC2" s="14" t="s">
        <v>300</v>
      </c>
      <c r="AD2" s="14" t="s">
        <v>300</v>
      </c>
      <c r="AE2" s="14" t="s">
        <v>300</v>
      </c>
      <c r="AF2" s="14" t="s">
        <v>300</v>
      </c>
      <c r="AG2" s="14" t="s">
        <v>300</v>
      </c>
      <c r="AH2" s="14" t="s">
        <v>300</v>
      </c>
      <c r="AI2" s="14" t="s">
        <v>300</v>
      </c>
      <c r="AJ2" s="14" t="s">
        <v>300</v>
      </c>
      <c r="AK2" s="14" t="s">
        <v>300</v>
      </c>
      <c r="AL2" s="14" t="s">
        <v>300</v>
      </c>
    </row>
    <row r="3" spans="2:38" ht="12.75" x14ac:dyDescent="0.2">
      <c r="B3" s="120" t="s">
        <v>1</v>
      </c>
      <c r="C3" s="121"/>
      <c r="D3" s="4" t="s">
        <v>301</v>
      </c>
      <c r="E3" s="4" t="s">
        <v>302</v>
      </c>
      <c r="F3" s="4" t="s">
        <v>303</v>
      </c>
      <c r="G3" s="4" t="s">
        <v>304</v>
      </c>
      <c r="H3" s="4" t="s">
        <v>315</v>
      </c>
      <c r="I3" s="4" t="s">
        <v>316</v>
      </c>
      <c r="J3" s="4" t="s">
        <v>317</v>
      </c>
      <c r="K3" s="4" t="s">
        <v>318</v>
      </c>
      <c r="L3" s="4" t="s">
        <v>343</v>
      </c>
      <c r="M3" s="4" t="s">
        <v>346</v>
      </c>
      <c r="N3" s="4" t="s">
        <v>347</v>
      </c>
      <c r="O3" s="4" t="s">
        <v>349</v>
      </c>
      <c r="P3" s="4" t="s">
        <v>360</v>
      </c>
      <c r="Q3" s="4" t="s">
        <v>402</v>
      </c>
      <c r="R3" s="4" t="s">
        <v>587</v>
      </c>
      <c r="S3" s="4" t="s">
        <v>588</v>
      </c>
      <c r="T3" s="4" t="s">
        <v>589</v>
      </c>
      <c r="U3" s="4" t="s">
        <v>622</v>
      </c>
      <c r="V3" s="4" t="s">
        <v>623</v>
      </c>
      <c r="W3" s="4" t="s">
        <v>624</v>
      </c>
      <c r="X3" s="4" t="s">
        <v>625</v>
      </c>
      <c r="Y3" s="4" t="s">
        <v>626</v>
      </c>
      <c r="Z3" s="4" t="s">
        <v>717</v>
      </c>
      <c r="AA3" s="4" t="s">
        <v>760</v>
      </c>
      <c r="AB3" s="4" t="s">
        <v>761</v>
      </c>
      <c r="AC3" s="4" t="s">
        <v>762</v>
      </c>
      <c r="AD3" s="4" t="s">
        <v>792</v>
      </c>
      <c r="AE3" s="4" t="s">
        <v>793</v>
      </c>
      <c r="AF3" s="4" t="s">
        <v>794</v>
      </c>
      <c r="AG3" s="4" t="s">
        <v>795</v>
      </c>
      <c r="AH3" s="4" t="s">
        <v>878</v>
      </c>
      <c r="AI3" s="4" t="s">
        <v>879</v>
      </c>
      <c r="AJ3" s="4" t="s">
        <v>880</v>
      </c>
      <c r="AK3" s="4" t="s">
        <v>881</v>
      </c>
      <c r="AL3" s="4" t="s">
        <v>882</v>
      </c>
    </row>
    <row r="4" spans="2:38" ht="12.75" x14ac:dyDescent="0.2">
      <c r="B4" s="120" t="s">
        <v>2</v>
      </c>
      <c r="C4" s="121"/>
      <c r="D4" s="90">
        <v>44565.393055555556</v>
      </c>
      <c r="E4" s="90">
        <v>44574.600694444445</v>
      </c>
      <c r="F4" s="90">
        <v>44579.654861111114</v>
      </c>
      <c r="G4" s="90">
        <v>44585.569444444445</v>
      </c>
      <c r="H4" s="90">
        <v>44595.402777777781</v>
      </c>
      <c r="I4" s="90">
        <v>44600.364583333336</v>
      </c>
      <c r="J4" s="90">
        <v>44607.385416666664</v>
      </c>
      <c r="K4" s="90">
        <v>44614.34375</v>
      </c>
      <c r="L4" s="90">
        <v>44621.638888888891</v>
      </c>
      <c r="M4" s="90">
        <v>44628.604166666664</v>
      </c>
      <c r="N4" s="90">
        <v>44628.604166666664</v>
      </c>
      <c r="O4" s="90">
        <v>44632.411111111112</v>
      </c>
      <c r="P4" s="90">
        <v>44671.652777777781</v>
      </c>
      <c r="Q4" s="90">
        <v>44740.409722222219</v>
      </c>
      <c r="R4" s="90">
        <v>44747.416666666664</v>
      </c>
      <c r="S4" s="90">
        <v>44758.59375</v>
      </c>
      <c r="T4" s="90">
        <v>44768.5</v>
      </c>
      <c r="U4" s="90">
        <v>44775.395833333336</v>
      </c>
      <c r="V4" s="90">
        <v>44782.333333333336</v>
      </c>
      <c r="W4" s="90">
        <v>44790.354166666664</v>
      </c>
      <c r="X4" s="90">
        <v>44796.375</v>
      </c>
      <c r="Y4" s="90">
        <v>44803.545138888891</v>
      </c>
      <c r="Z4" s="90">
        <v>44810.46875</v>
      </c>
      <c r="AA4" s="90">
        <v>44817.381944444445</v>
      </c>
      <c r="AB4" s="90">
        <v>44824.326388888891</v>
      </c>
      <c r="AC4" s="90">
        <v>44831.618055555555</v>
      </c>
      <c r="AD4" s="90">
        <v>44838.583333333336</v>
      </c>
      <c r="AE4" s="90">
        <v>44845.614583333336</v>
      </c>
      <c r="AF4" s="90">
        <v>44852.517361111109</v>
      </c>
      <c r="AG4" s="90">
        <v>44859.520833333336</v>
      </c>
      <c r="AH4" s="90">
        <v>44866.34375</v>
      </c>
      <c r="AI4" s="90">
        <v>44873.326388888891</v>
      </c>
      <c r="AJ4" s="90">
        <v>44880.416666666664</v>
      </c>
      <c r="AK4" s="90">
        <v>44887.479166666664</v>
      </c>
      <c r="AL4" s="90">
        <v>44894.548611111109</v>
      </c>
    </row>
    <row r="5" spans="2:38" thickBot="1" x14ac:dyDescent="0.25">
      <c r="B5" s="6" t="s">
        <v>3</v>
      </c>
      <c r="C5" s="6" t="s">
        <v>4</v>
      </c>
      <c r="D5" s="6" t="s">
        <v>218</v>
      </c>
      <c r="E5" s="6" t="s">
        <v>218</v>
      </c>
      <c r="F5" s="6" t="s">
        <v>218</v>
      </c>
      <c r="G5" s="6" t="s">
        <v>218</v>
      </c>
      <c r="H5" s="6" t="s">
        <v>218</v>
      </c>
      <c r="I5" s="6" t="s">
        <v>218</v>
      </c>
      <c r="J5" s="6" t="s">
        <v>218</v>
      </c>
      <c r="K5" s="6" t="s">
        <v>218</v>
      </c>
      <c r="L5" s="6" t="s">
        <v>218</v>
      </c>
      <c r="M5" s="6" t="s">
        <v>218</v>
      </c>
      <c r="N5" s="6" t="s">
        <v>218</v>
      </c>
      <c r="O5" s="6" t="s">
        <v>218</v>
      </c>
      <c r="P5" s="6" t="s">
        <v>218</v>
      </c>
      <c r="Q5" s="6" t="s">
        <v>218</v>
      </c>
      <c r="R5" s="6" t="s">
        <v>218</v>
      </c>
      <c r="S5" s="6" t="s">
        <v>218</v>
      </c>
      <c r="T5" s="6" t="s">
        <v>218</v>
      </c>
      <c r="U5" s="6" t="s">
        <v>218</v>
      </c>
      <c r="V5" s="6" t="s">
        <v>218</v>
      </c>
      <c r="W5" s="6" t="s">
        <v>218</v>
      </c>
      <c r="X5" s="6" t="s">
        <v>218</v>
      </c>
      <c r="Y5" s="6" t="s">
        <v>218</v>
      </c>
      <c r="Z5" s="6" t="s">
        <v>218</v>
      </c>
      <c r="AA5" s="6" t="s">
        <v>218</v>
      </c>
      <c r="AB5" s="6" t="s">
        <v>218</v>
      </c>
      <c r="AC5" s="6" t="s">
        <v>218</v>
      </c>
      <c r="AD5" s="6" t="s">
        <v>218</v>
      </c>
      <c r="AE5" s="6" t="s">
        <v>218</v>
      </c>
      <c r="AF5" s="6" t="s">
        <v>218</v>
      </c>
      <c r="AG5" s="6" t="s">
        <v>218</v>
      </c>
      <c r="AH5" s="6" t="s">
        <v>218</v>
      </c>
      <c r="AI5" s="6" t="s">
        <v>218</v>
      </c>
      <c r="AJ5" s="6" t="s">
        <v>218</v>
      </c>
      <c r="AK5" s="6" t="s">
        <v>218</v>
      </c>
      <c r="AL5" s="6" t="s">
        <v>218</v>
      </c>
    </row>
    <row r="6" spans="2:38" thickTop="1" x14ac:dyDescent="0.2">
      <c r="B6" s="7" t="s">
        <v>6</v>
      </c>
      <c r="C6" s="8" t="s">
        <v>6</v>
      </c>
      <c r="D6" s="8">
        <v>7.97</v>
      </c>
      <c r="E6" s="8">
        <v>7.81</v>
      </c>
      <c r="F6" s="8">
        <v>7.86</v>
      </c>
      <c r="G6" s="8">
        <v>7.96</v>
      </c>
      <c r="H6" s="8">
        <v>7.9</v>
      </c>
      <c r="I6" s="8">
        <v>8.07</v>
      </c>
      <c r="J6" s="8">
        <v>8.15</v>
      </c>
      <c r="K6" s="8">
        <v>7.84</v>
      </c>
      <c r="L6" s="8">
        <v>7.75</v>
      </c>
      <c r="M6" s="8">
        <v>7.41</v>
      </c>
      <c r="N6" s="8">
        <v>7.41</v>
      </c>
      <c r="O6" s="8">
        <v>7.99</v>
      </c>
      <c r="P6" s="8">
        <v>8.24</v>
      </c>
      <c r="Q6" s="8">
        <v>7.41</v>
      </c>
      <c r="R6" s="8">
        <v>8.14</v>
      </c>
      <c r="S6" s="8">
        <v>8.0399999999999991</v>
      </c>
      <c r="T6" s="8">
        <v>8.16</v>
      </c>
      <c r="U6" s="8">
        <v>8.1199999999999992</v>
      </c>
      <c r="V6" s="8">
        <v>8.08</v>
      </c>
      <c r="W6" s="8">
        <v>7.96</v>
      </c>
      <c r="X6" s="8">
        <v>8.09</v>
      </c>
      <c r="Y6" s="8">
        <v>7.94</v>
      </c>
      <c r="Z6" s="8" t="s">
        <v>718</v>
      </c>
      <c r="AA6" s="8" t="s">
        <v>719</v>
      </c>
      <c r="AB6" s="8" t="s">
        <v>720</v>
      </c>
      <c r="AC6" s="8">
        <v>8.1300000000000008</v>
      </c>
      <c r="AD6" s="8">
        <v>8.08</v>
      </c>
      <c r="AE6" s="8" t="s">
        <v>825</v>
      </c>
      <c r="AF6" s="8" t="s">
        <v>826</v>
      </c>
      <c r="AG6" s="8">
        <v>7.85</v>
      </c>
      <c r="AH6" s="8">
        <v>7.82</v>
      </c>
      <c r="AI6" s="8">
        <v>7.89</v>
      </c>
      <c r="AJ6" s="8">
        <v>8.0500000000000007</v>
      </c>
      <c r="AK6" s="8">
        <v>7.32</v>
      </c>
      <c r="AL6" s="8">
        <v>7.73</v>
      </c>
    </row>
    <row r="7" spans="2:38" ht="12.75" x14ac:dyDescent="0.2">
      <c r="B7" s="7" t="s">
        <v>7</v>
      </c>
      <c r="C7" s="8" t="s">
        <v>5</v>
      </c>
      <c r="D7" s="8">
        <v>14.4</v>
      </c>
      <c r="E7" s="8">
        <v>11.5</v>
      </c>
      <c r="F7" s="8">
        <v>10.8</v>
      </c>
      <c r="G7" s="8">
        <v>12.4</v>
      </c>
      <c r="H7" s="8">
        <v>12</v>
      </c>
      <c r="I7" s="8">
        <v>11</v>
      </c>
      <c r="J7" s="8">
        <v>9.6999999999999993</v>
      </c>
      <c r="K7" s="8">
        <v>10.3</v>
      </c>
      <c r="L7" s="8">
        <v>12.2</v>
      </c>
      <c r="M7" s="8">
        <v>9.6999999999999993</v>
      </c>
      <c r="N7" s="8">
        <v>8.1</v>
      </c>
      <c r="O7" s="8">
        <v>15.5</v>
      </c>
      <c r="P7" s="8">
        <v>10.9</v>
      </c>
      <c r="Q7" s="8">
        <v>9.1</v>
      </c>
      <c r="R7" s="8">
        <v>30.5</v>
      </c>
      <c r="S7" s="8">
        <v>10.1</v>
      </c>
      <c r="T7" s="8">
        <v>7.5</v>
      </c>
      <c r="U7" s="8">
        <v>9.6</v>
      </c>
      <c r="V7" s="8">
        <v>6.7</v>
      </c>
      <c r="W7" s="8">
        <v>19.899999999999999</v>
      </c>
      <c r="X7" s="8">
        <v>14.6</v>
      </c>
      <c r="Y7" s="8">
        <v>44.6</v>
      </c>
      <c r="Z7" s="8" t="s">
        <v>721</v>
      </c>
      <c r="AA7" s="8" t="s">
        <v>722</v>
      </c>
      <c r="AB7" s="8" t="s">
        <v>723</v>
      </c>
      <c r="AC7" s="8" t="s">
        <v>763</v>
      </c>
      <c r="AD7" s="8">
        <v>12.7</v>
      </c>
      <c r="AE7" s="8" t="s">
        <v>827</v>
      </c>
      <c r="AF7" s="8" t="s">
        <v>828</v>
      </c>
      <c r="AG7" s="8">
        <v>24.6</v>
      </c>
      <c r="AH7" s="8">
        <v>32.200000000000003</v>
      </c>
      <c r="AI7" s="8">
        <v>6.9</v>
      </c>
      <c r="AJ7" s="8">
        <v>3.6</v>
      </c>
      <c r="AK7" s="8">
        <v>5.7</v>
      </c>
      <c r="AL7" s="8">
        <v>55.4</v>
      </c>
    </row>
    <row r="8" spans="2:38" ht="12.75" x14ac:dyDescent="0.2">
      <c r="B8" s="7" t="s">
        <v>48</v>
      </c>
      <c r="C8" s="8" t="s">
        <v>5</v>
      </c>
      <c r="D8" s="8"/>
      <c r="E8" s="8"/>
      <c r="F8" s="8">
        <v>5660</v>
      </c>
      <c r="G8" s="8"/>
      <c r="H8" s="8">
        <v>4060</v>
      </c>
      <c r="I8" s="8"/>
      <c r="J8" s="8"/>
      <c r="K8" s="8"/>
      <c r="L8" s="8">
        <v>6500</v>
      </c>
      <c r="M8" s="8"/>
      <c r="N8" s="8"/>
      <c r="O8" s="8"/>
      <c r="P8" s="8">
        <v>6610</v>
      </c>
      <c r="Q8" s="8"/>
      <c r="R8" s="8"/>
      <c r="S8" s="8">
        <v>3210</v>
      </c>
      <c r="T8" s="8"/>
      <c r="U8" s="8">
        <v>4570</v>
      </c>
      <c r="V8" s="8"/>
      <c r="W8" s="8">
        <v>5160</v>
      </c>
      <c r="X8" s="8"/>
      <c r="Y8" s="8"/>
      <c r="Z8" s="8" t="s">
        <v>724</v>
      </c>
      <c r="AA8" s="8"/>
      <c r="AB8" s="8"/>
      <c r="AC8" s="8"/>
      <c r="AD8" s="8">
        <v>4910</v>
      </c>
      <c r="AE8" s="8"/>
      <c r="AF8" s="8"/>
      <c r="AG8" s="8"/>
      <c r="AH8" s="8">
        <v>4660</v>
      </c>
      <c r="AI8" s="8"/>
      <c r="AJ8" s="8"/>
      <c r="AK8" s="8"/>
      <c r="AL8" s="8">
        <v>4790</v>
      </c>
    </row>
    <row r="9" spans="2:38" ht="12.75" x14ac:dyDescent="0.2">
      <c r="B9" s="7" t="s">
        <v>13</v>
      </c>
      <c r="C9" s="8" t="s">
        <v>5</v>
      </c>
      <c r="D9" s="8">
        <v>2460</v>
      </c>
      <c r="E9" s="8">
        <v>2450</v>
      </c>
      <c r="F9" s="8">
        <v>2650</v>
      </c>
      <c r="G9" s="8">
        <v>2500</v>
      </c>
      <c r="H9" s="8">
        <v>2700</v>
      </c>
      <c r="I9" s="8">
        <v>2750</v>
      </c>
      <c r="J9" s="8">
        <v>2890</v>
      </c>
      <c r="K9" s="8">
        <v>3150</v>
      </c>
      <c r="L9" s="8">
        <v>3010</v>
      </c>
      <c r="M9" s="8">
        <v>3280</v>
      </c>
      <c r="N9" s="8">
        <v>3140</v>
      </c>
      <c r="O9" s="8">
        <v>3160</v>
      </c>
      <c r="P9" s="8">
        <v>2890</v>
      </c>
      <c r="Q9" s="8">
        <v>3030</v>
      </c>
      <c r="R9" s="8">
        <v>3560</v>
      </c>
      <c r="S9" s="8">
        <v>1580</v>
      </c>
      <c r="T9" s="8">
        <v>1620</v>
      </c>
      <c r="U9" s="8">
        <v>2000</v>
      </c>
      <c r="V9" s="8">
        <v>1890</v>
      </c>
      <c r="W9" s="8">
        <v>2240</v>
      </c>
      <c r="X9" s="8"/>
      <c r="Y9" s="8"/>
      <c r="Z9" s="8" t="s">
        <v>725</v>
      </c>
      <c r="AA9" s="8" t="s">
        <v>726</v>
      </c>
      <c r="AB9" s="8" t="s">
        <v>727</v>
      </c>
      <c r="AC9" s="8"/>
      <c r="AD9" s="8">
        <v>2110</v>
      </c>
      <c r="AE9" s="8"/>
      <c r="AF9" s="8"/>
      <c r="AG9" s="8"/>
      <c r="AH9" s="8">
        <v>2420</v>
      </c>
      <c r="AI9" s="8"/>
      <c r="AJ9" s="8"/>
      <c r="AK9" s="8"/>
      <c r="AL9" s="8">
        <v>2260</v>
      </c>
    </row>
    <row r="10" spans="2:38" ht="12.75" x14ac:dyDescent="0.2">
      <c r="B10" s="7" t="s">
        <v>15</v>
      </c>
      <c r="C10" s="8" t="s">
        <v>5</v>
      </c>
      <c r="D10" s="8" t="s">
        <v>275</v>
      </c>
      <c r="E10" s="8" t="s">
        <v>275</v>
      </c>
      <c r="F10" s="8" t="s">
        <v>275</v>
      </c>
      <c r="G10" s="8" t="s">
        <v>275</v>
      </c>
      <c r="H10" s="8" t="s">
        <v>275</v>
      </c>
      <c r="I10" s="8" t="s">
        <v>275</v>
      </c>
      <c r="J10" s="8" t="s">
        <v>275</v>
      </c>
      <c r="K10" s="8" t="s">
        <v>319</v>
      </c>
      <c r="L10" s="8" t="s">
        <v>275</v>
      </c>
      <c r="M10" s="8" t="s">
        <v>275</v>
      </c>
      <c r="N10" s="8" t="s">
        <v>275</v>
      </c>
      <c r="O10" s="8" t="s">
        <v>319</v>
      </c>
      <c r="P10" s="8" t="s">
        <v>319</v>
      </c>
      <c r="Q10" s="8" t="s">
        <v>221</v>
      </c>
      <c r="R10" s="8" t="s">
        <v>590</v>
      </c>
      <c r="S10" s="8" t="s">
        <v>434</v>
      </c>
      <c r="T10" s="8" t="s">
        <v>434</v>
      </c>
      <c r="U10" s="8" t="s">
        <v>434</v>
      </c>
      <c r="V10" s="8" t="s">
        <v>391</v>
      </c>
      <c r="W10" s="8" t="s">
        <v>275</v>
      </c>
      <c r="X10" s="8"/>
      <c r="Y10" s="8" t="s">
        <v>221</v>
      </c>
      <c r="Z10" s="8" t="s">
        <v>221</v>
      </c>
      <c r="AA10" s="8"/>
      <c r="AB10" s="8"/>
      <c r="AC10" s="8"/>
      <c r="AD10" s="8" t="s">
        <v>221</v>
      </c>
      <c r="AE10" s="8" t="s">
        <v>221</v>
      </c>
      <c r="AF10" s="8" t="s">
        <v>221</v>
      </c>
      <c r="AG10" s="8" t="s">
        <v>221</v>
      </c>
      <c r="AH10" s="8" t="s">
        <v>221</v>
      </c>
      <c r="AI10" s="8"/>
      <c r="AJ10" s="8"/>
      <c r="AK10" s="8"/>
      <c r="AL10" s="8" t="s">
        <v>221</v>
      </c>
    </row>
    <row r="11" spans="2:38" ht="12.75" x14ac:dyDescent="0.2">
      <c r="B11" s="7" t="s">
        <v>14</v>
      </c>
      <c r="C11" s="8" t="s">
        <v>5</v>
      </c>
      <c r="D11" s="8">
        <v>5.4699999999999999E-2</v>
      </c>
      <c r="E11" s="8">
        <v>5.1799999999999999E-2</v>
      </c>
      <c r="F11" s="8">
        <v>5.5800000000000002E-2</v>
      </c>
      <c r="G11" s="8">
        <v>5.1799999999999999E-2</v>
      </c>
      <c r="H11" s="8">
        <v>5.96E-2</v>
      </c>
      <c r="I11" s="8">
        <v>6.0100000000000001E-2</v>
      </c>
      <c r="J11" s="8">
        <v>5.7700000000000001E-2</v>
      </c>
      <c r="K11" s="8">
        <v>6.4100000000000004E-2</v>
      </c>
      <c r="L11" s="8">
        <v>0.06</v>
      </c>
      <c r="M11" s="8">
        <v>5.4899999999999997E-2</v>
      </c>
      <c r="N11" s="8">
        <v>5.57E-2</v>
      </c>
      <c r="O11" s="8">
        <v>5.04E-2</v>
      </c>
      <c r="P11" s="8">
        <v>5.79E-2</v>
      </c>
      <c r="Q11" s="8">
        <v>5.4600000000000003E-2</v>
      </c>
      <c r="R11" s="8">
        <v>4.4699999999999997E-2</v>
      </c>
      <c r="S11" s="8">
        <v>1.1299999999999999E-2</v>
      </c>
      <c r="T11" s="8" t="s">
        <v>434</v>
      </c>
      <c r="U11" s="8" t="s">
        <v>434</v>
      </c>
      <c r="V11" s="8">
        <v>6.0000000000000001E-3</v>
      </c>
      <c r="W11" s="8" t="s">
        <v>275</v>
      </c>
      <c r="X11" s="8">
        <v>6.1999999999999998E-3</v>
      </c>
      <c r="Y11" s="8">
        <v>7.4999999999999997E-3</v>
      </c>
      <c r="Z11" s="8" t="s">
        <v>221</v>
      </c>
      <c r="AA11" s="8" t="s">
        <v>275</v>
      </c>
      <c r="AB11" s="8" t="s">
        <v>221</v>
      </c>
      <c r="AC11" s="8" t="s">
        <v>221</v>
      </c>
      <c r="AD11" s="8" t="s">
        <v>221</v>
      </c>
      <c r="AE11" s="8" t="s">
        <v>829</v>
      </c>
      <c r="AF11" s="8" t="s">
        <v>830</v>
      </c>
      <c r="AG11" s="8" t="s">
        <v>221</v>
      </c>
      <c r="AH11" s="8" t="s">
        <v>319</v>
      </c>
      <c r="AI11" s="8" t="s">
        <v>221</v>
      </c>
      <c r="AJ11" s="8" t="s">
        <v>275</v>
      </c>
      <c r="AK11" s="8">
        <v>5.7999999999999996E-3</v>
      </c>
      <c r="AL11" s="8" t="s">
        <v>221</v>
      </c>
    </row>
    <row r="12" spans="2:38" ht="12.75" x14ac:dyDescent="0.2">
      <c r="B12" s="7" t="s">
        <v>8</v>
      </c>
      <c r="C12" s="8" t="s">
        <v>5</v>
      </c>
      <c r="D12" s="8">
        <v>4.4000000000000004</v>
      </c>
      <c r="E12" s="8">
        <v>4.74</v>
      </c>
      <c r="F12" s="8">
        <v>4.84</v>
      </c>
      <c r="G12" s="8">
        <v>4.5599999999999996</v>
      </c>
      <c r="H12" s="8">
        <v>4.71</v>
      </c>
      <c r="I12" s="8">
        <v>4.7</v>
      </c>
      <c r="J12" s="8">
        <v>4.54</v>
      </c>
      <c r="K12" s="8">
        <v>4.6500000000000004</v>
      </c>
      <c r="L12" s="8">
        <v>4.82</v>
      </c>
      <c r="M12" s="93">
        <v>5</v>
      </c>
      <c r="N12" s="8">
        <v>5.19</v>
      </c>
      <c r="O12" s="8">
        <v>5.09</v>
      </c>
      <c r="P12" s="8">
        <v>4.79</v>
      </c>
      <c r="Q12" s="8">
        <v>4.91</v>
      </c>
      <c r="R12" s="8">
        <v>5.01</v>
      </c>
      <c r="S12" s="8">
        <v>2.37</v>
      </c>
      <c r="T12" s="8">
        <v>2.02</v>
      </c>
      <c r="U12" s="8">
        <v>2.67</v>
      </c>
      <c r="V12" s="8">
        <v>2.15</v>
      </c>
      <c r="W12" s="8">
        <v>2.97</v>
      </c>
      <c r="X12" s="8">
        <v>2.52</v>
      </c>
      <c r="Y12" s="8">
        <v>5.6300000000000003E-2</v>
      </c>
      <c r="Z12" s="8" t="s">
        <v>728</v>
      </c>
      <c r="AA12" s="8" t="s">
        <v>729</v>
      </c>
      <c r="AB12" s="8" t="s">
        <v>730</v>
      </c>
      <c r="AC12" s="8" t="s">
        <v>764</v>
      </c>
      <c r="AD12" s="8">
        <v>1.67</v>
      </c>
      <c r="AE12" s="8" t="s">
        <v>831</v>
      </c>
      <c r="AF12" s="8" t="s">
        <v>832</v>
      </c>
      <c r="AG12" s="8">
        <v>1.74</v>
      </c>
      <c r="AH12" s="8">
        <v>1.67</v>
      </c>
      <c r="AI12" s="8">
        <v>1.56</v>
      </c>
      <c r="AJ12" s="8">
        <v>1.71</v>
      </c>
      <c r="AK12" s="8">
        <v>1.77</v>
      </c>
      <c r="AL12" s="8">
        <v>1.73</v>
      </c>
    </row>
    <row r="13" spans="2:38" ht="12.75" x14ac:dyDescent="0.2">
      <c r="B13" s="7" t="s">
        <v>9</v>
      </c>
      <c r="C13" s="8" t="s">
        <v>5</v>
      </c>
      <c r="D13" s="8">
        <v>5.43</v>
      </c>
      <c r="E13" s="8">
        <v>5.49</v>
      </c>
      <c r="F13" s="8">
        <v>6.11</v>
      </c>
      <c r="G13" s="8">
        <v>5.66</v>
      </c>
      <c r="H13" s="8">
        <v>6.11</v>
      </c>
      <c r="I13" s="8">
        <v>6.12</v>
      </c>
      <c r="J13" s="8">
        <v>6.69</v>
      </c>
      <c r="K13" s="8">
        <v>6.7</v>
      </c>
      <c r="L13" s="8">
        <v>5.82</v>
      </c>
      <c r="M13" s="8">
        <v>5.64</v>
      </c>
      <c r="N13" s="8">
        <v>5.49</v>
      </c>
      <c r="O13" s="8">
        <v>55.41</v>
      </c>
      <c r="P13" s="8">
        <v>6.66</v>
      </c>
      <c r="Q13" s="8">
        <v>5.82</v>
      </c>
      <c r="R13" s="8">
        <v>7.14</v>
      </c>
      <c r="S13" s="8">
        <v>3.68</v>
      </c>
      <c r="T13" s="8">
        <v>3.66</v>
      </c>
      <c r="U13" s="8">
        <v>4.57</v>
      </c>
      <c r="V13" s="8">
        <v>4.18</v>
      </c>
      <c r="W13" s="8">
        <v>4.08</v>
      </c>
      <c r="X13" s="8"/>
      <c r="Y13" s="8"/>
      <c r="Z13" s="8" t="s">
        <v>305</v>
      </c>
      <c r="AA13" s="8"/>
      <c r="AB13" s="8"/>
      <c r="AC13" s="8"/>
      <c r="AD13" s="8">
        <v>4.29</v>
      </c>
      <c r="AE13" s="8"/>
      <c r="AF13" s="8"/>
      <c r="AG13" s="8"/>
      <c r="AH13" s="8">
        <v>5.15</v>
      </c>
      <c r="AI13" s="8"/>
      <c r="AJ13" s="8"/>
      <c r="AK13" s="8"/>
      <c r="AL13" s="8">
        <v>4.9000000000000004</v>
      </c>
    </row>
    <row r="14" spans="2:38" ht="12.75" x14ac:dyDescent="0.2">
      <c r="B14" s="7" t="s">
        <v>10</v>
      </c>
      <c r="C14" s="8" t="s">
        <v>5</v>
      </c>
      <c r="D14" s="8">
        <v>0.122</v>
      </c>
      <c r="E14" s="8">
        <v>8.9499999999999996E-2</v>
      </c>
      <c r="F14" s="8">
        <v>7.3099999999999998E-2</v>
      </c>
      <c r="G14" s="8">
        <v>6.3399999999999998E-2</v>
      </c>
      <c r="H14" s="8">
        <v>8.3500000000000005E-2</v>
      </c>
      <c r="I14" s="8">
        <v>8.6999999999999994E-2</v>
      </c>
      <c r="J14" s="8">
        <v>0.106</v>
      </c>
      <c r="K14" s="8">
        <v>0.108</v>
      </c>
      <c r="L14" s="8" t="s">
        <v>344</v>
      </c>
      <c r="M14" s="8" t="s">
        <v>348</v>
      </c>
      <c r="N14" s="8">
        <v>6.9099999999999995E-2</v>
      </c>
      <c r="O14" s="8">
        <v>8.4699999999999998E-2</v>
      </c>
      <c r="P14" s="8" t="s">
        <v>344</v>
      </c>
      <c r="Q14" s="8">
        <v>7.1000000000000004E-3</v>
      </c>
      <c r="R14" s="8" t="s">
        <v>591</v>
      </c>
      <c r="S14" s="8" t="s">
        <v>591</v>
      </c>
      <c r="T14" s="8">
        <v>0.106</v>
      </c>
      <c r="U14" s="8">
        <v>0.113</v>
      </c>
      <c r="V14" s="8">
        <v>0.13200000000000001</v>
      </c>
      <c r="W14" s="8">
        <v>0.115</v>
      </c>
      <c r="X14" s="8"/>
      <c r="Y14" s="8"/>
      <c r="Z14" s="8" t="s">
        <v>344</v>
      </c>
      <c r="AA14" s="8"/>
      <c r="AB14" s="8"/>
      <c r="AC14" s="8"/>
      <c r="AD14" s="8">
        <v>7.1999999999999995E-2</v>
      </c>
      <c r="AE14" s="8"/>
      <c r="AF14" s="8"/>
      <c r="AG14" s="8"/>
      <c r="AH14" s="8">
        <v>9.9199999999999997E-2</v>
      </c>
      <c r="AI14" s="8"/>
      <c r="AJ14" s="8"/>
      <c r="AK14" s="8"/>
      <c r="AL14" s="8">
        <v>6.6500000000000004E-2</v>
      </c>
    </row>
    <row r="15" spans="2:38" ht="12.75" x14ac:dyDescent="0.2">
      <c r="B15" s="7" t="s">
        <v>11</v>
      </c>
      <c r="C15" s="8" t="s">
        <v>5</v>
      </c>
      <c r="D15" s="8"/>
      <c r="E15" s="8"/>
      <c r="F15" s="8">
        <v>6.1999999999999998E-3</v>
      </c>
      <c r="G15" s="8"/>
      <c r="H15" s="8">
        <v>1.8E-3</v>
      </c>
      <c r="I15" s="8"/>
      <c r="J15" s="8"/>
      <c r="K15" s="8"/>
      <c r="L15" s="8">
        <v>2.8E-3</v>
      </c>
      <c r="M15" s="8"/>
      <c r="N15" s="8"/>
      <c r="O15" s="8"/>
      <c r="P15" s="8" t="s">
        <v>222</v>
      </c>
      <c r="Q15" s="8"/>
      <c r="R15" s="8"/>
      <c r="S15" s="8" t="s">
        <v>392</v>
      </c>
      <c r="T15" s="8"/>
      <c r="U15" s="8"/>
      <c r="V15" s="8"/>
      <c r="W15" s="8">
        <v>2.7000000000000001E-3</v>
      </c>
      <c r="X15" s="8"/>
      <c r="Y15" s="8"/>
      <c r="Z15" s="8" t="s">
        <v>222</v>
      </c>
      <c r="AA15" s="8"/>
      <c r="AB15" s="8"/>
      <c r="AC15" s="8"/>
      <c r="AD15" s="8" t="s">
        <v>222</v>
      </c>
      <c r="AE15" s="8"/>
      <c r="AF15" s="8"/>
      <c r="AG15" s="8"/>
      <c r="AH15" s="8" t="s">
        <v>222</v>
      </c>
      <c r="AI15" s="8"/>
      <c r="AJ15" s="8"/>
      <c r="AK15" s="8"/>
      <c r="AL15" s="8" t="s">
        <v>222</v>
      </c>
    </row>
    <row r="16" spans="2:38" ht="12.75" x14ac:dyDescent="0.2">
      <c r="B16" s="7" t="s">
        <v>12</v>
      </c>
      <c r="C16" s="8" t="s">
        <v>5</v>
      </c>
      <c r="D16" s="8" t="s">
        <v>305</v>
      </c>
      <c r="E16" s="8" t="s">
        <v>305</v>
      </c>
      <c r="F16" s="8">
        <v>3.3399999999999999E-2</v>
      </c>
      <c r="G16" s="8" t="s">
        <v>305</v>
      </c>
      <c r="H16" s="8">
        <v>3.0200000000000001E-2</v>
      </c>
      <c r="I16" s="8" t="s">
        <v>305</v>
      </c>
      <c r="J16" s="8" t="s">
        <v>320</v>
      </c>
      <c r="K16" s="8" t="s">
        <v>320</v>
      </c>
      <c r="L16" s="8">
        <v>3.7499999999999999E-2</v>
      </c>
      <c r="M16" s="8" t="s">
        <v>320</v>
      </c>
      <c r="N16" s="8" t="s">
        <v>320</v>
      </c>
      <c r="O16" s="8" t="s">
        <v>320</v>
      </c>
      <c r="P16" s="8" t="s">
        <v>320</v>
      </c>
      <c r="Q16" s="8" t="s">
        <v>320</v>
      </c>
      <c r="R16" s="8" t="s">
        <v>496</v>
      </c>
      <c r="S16" s="8" t="s">
        <v>495</v>
      </c>
      <c r="T16" s="8" t="s">
        <v>495</v>
      </c>
      <c r="U16" s="8">
        <v>2.7099999999999999E-2</v>
      </c>
      <c r="V16" s="8" t="s">
        <v>495</v>
      </c>
      <c r="W16" s="8">
        <v>3.1800000000000002E-2</v>
      </c>
      <c r="X16" s="8" t="s">
        <v>305</v>
      </c>
      <c r="Y16" s="8" t="s">
        <v>320</v>
      </c>
      <c r="Z16" s="8">
        <v>2.8400000000000002E-2</v>
      </c>
      <c r="AA16" s="8" t="s">
        <v>305</v>
      </c>
      <c r="AB16" s="8" t="s">
        <v>305</v>
      </c>
      <c r="AC16" s="8" t="s">
        <v>305</v>
      </c>
      <c r="AD16" s="8">
        <v>3.3300000000000003E-2</v>
      </c>
      <c r="AE16" s="8" t="s">
        <v>305</v>
      </c>
      <c r="AF16" s="8" t="s">
        <v>305</v>
      </c>
      <c r="AG16" s="8" t="s">
        <v>305</v>
      </c>
      <c r="AH16" s="8">
        <v>0.13700000000000001</v>
      </c>
      <c r="AI16" s="8" t="s">
        <v>305</v>
      </c>
      <c r="AJ16" s="8" t="s">
        <v>305</v>
      </c>
      <c r="AK16" s="8" t="s">
        <v>364</v>
      </c>
      <c r="AL16" s="8">
        <v>3.09E-2</v>
      </c>
    </row>
    <row r="17" spans="2:38" ht="12.75" x14ac:dyDescent="0.2">
      <c r="B17" s="7" t="s">
        <v>17</v>
      </c>
      <c r="C17" s="8" t="s">
        <v>5</v>
      </c>
      <c r="D17" s="8">
        <v>0.111</v>
      </c>
      <c r="E17" s="8">
        <v>0.216</v>
      </c>
      <c r="F17" s="8">
        <v>0.107</v>
      </c>
      <c r="G17" s="8">
        <v>0.1</v>
      </c>
      <c r="H17" s="8">
        <v>0.122</v>
      </c>
      <c r="I17" s="8">
        <v>7.1599999999999997E-2</v>
      </c>
      <c r="J17" s="8">
        <v>6.8099999999999994E-2</v>
      </c>
      <c r="K17" s="8">
        <v>0.106</v>
      </c>
      <c r="L17" s="8">
        <v>0.17199999999999999</v>
      </c>
      <c r="M17" s="8">
        <v>8.0699999999999994E-2</v>
      </c>
      <c r="N17" s="8">
        <v>8.6199999999999999E-2</v>
      </c>
      <c r="O17" s="8">
        <v>0.13500000000000001</v>
      </c>
      <c r="P17" s="8">
        <v>4.3999999999999997E-2</v>
      </c>
      <c r="Q17" s="8">
        <v>4.9000000000000002E-2</v>
      </c>
      <c r="R17" s="8">
        <v>3.6799999999999999E-2</v>
      </c>
      <c r="S17" s="8">
        <v>0.111</v>
      </c>
      <c r="T17" s="8">
        <v>7.8799999999999995E-2</v>
      </c>
      <c r="U17" s="8">
        <v>9.3799999999999994E-2</v>
      </c>
      <c r="V17" s="8">
        <v>8.6400000000000005E-2</v>
      </c>
      <c r="W17" s="8">
        <v>0.34599999999999997</v>
      </c>
      <c r="X17" s="8">
        <v>0.34499999999999997</v>
      </c>
      <c r="Y17" s="8">
        <v>0.51200000000000001</v>
      </c>
      <c r="Z17" s="8" t="s">
        <v>731</v>
      </c>
      <c r="AA17" s="8" t="s">
        <v>732</v>
      </c>
      <c r="AB17" s="8" t="s">
        <v>733</v>
      </c>
      <c r="AC17" s="8" t="s">
        <v>765</v>
      </c>
      <c r="AD17" s="8">
        <v>0.316</v>
      </c>
      <c r="AE17" s="8" t="s">
        <v>833</v>
      </c>
      <c r="AF17" s="8" t="s">
        <v>834</v>
      </c>
      <c r="AG17" s="8" t="s">
        <v>859</v>
      </c>
      <c r="AH17" s="8">
        <v>0.122</v>
      </c>
      <c r="AI17" s="8">
        <v>0.123</v>
      </c>
      <c r="AJ17" s="8">
        <v>0.191</v>
      </c>
      <c r="AK17" s="8">
        <v>0.10299999999999999</v>
      </c>
      <c r="AL17" s="8">
        <v>9.2200000000000004E-2</v>
      </c>
    </row>
    <row r="18" spans="2:38" ht="12.75" x14ac:dyDescent="0.2">
      <c r="B18" s="7" t="s">
        <v>19</v>
      </c>
      <c r="C18" s="8" t="s">
        <v>5</v>
      </c>
      <c r="D18" s="8">
        <v>2.8999999999999998E-3</v>
      </c>
      <c r="E18" s="8">
        <v>2.7699999999999999E-3</v>
      </c>
      <c r="F18" s="8">
        <v>3.0400000000000002E-3</v>
      </c>
      <c r="G18" s="8">
        <v>2.63E-3</v>
      </c>
      <c r="H18" s="8">
        <v>2.8800000000000002E-3</v>
      </c>
      <c r="I18" s="8">
        <v>2.7899999999999999E-3</v>
      </c>
      <c r="J18" s="8">
        <v>3.0200000000000001E-3</v>
      </c>
      <c r="K18" s="8">
        <v>3.2599999999999999E-3</v>
      </c>
      <c r="L18" s="8">
        <v>3.15E-3</v>
      </c>
      <c r="M18" s="8">
        <v>2.7499999999999998E-3</v>
      </c>
      <c r="N18" s="8">
        <v>2.6099999999999999E-3</v>
      </c>
      <c r="O18" s="8">
        <v>2.8600000000000001E-3</v>
      </c>
      <c r="P18" s="8">
        <v>3.46E-3</v>
      </c>
      <c r="Q18" s="8">
        <v>2.8700000000000002E-3</v>
      </c>
      <c r="R18" s="8">
        <v>3.0699999999999998E-3</v>
      </c>
      <c r="S18" s="8">
        <v>3.3600000000000001E-3</v>
      </c>
      <c r="T18" s="8">
        <v>2.1299999999999999E-3</v>
      </c>
      <c r="U18" s="8">
        <v>2.2899999999999999E-3</v>
      </c>
      <c r="V18" s="8">
        <v>2.6099999999999999E-3</v>
      </c>
      <c r="W18" s="8">
        <v>2.8E-3</v>
      </c>
      <c r="X18" s="8">
        <v>3.0799999999999998E-3</v>
      </c>
      <c r="Y18" s="8">
        <v>3.0700000000000002E-2</v>
      </c>
      <c r="Z18" s="8" t="s">
        <v>734</v>
      </c>
      <c r="AA18" s="8" t="s">
        <v>735</v>
      </c>
      <c r="AB18" s="8" t="s">
        <v>736</v>
      </c>
      <c r="AC18" s="8" t="s">
        <v>766</v>
      </c>
      <c r="AD18" s="8">
        <v>2.8999999999999998E-3</v>
      </c>
      <c r="AE18" s="8" t="s">
        <v>835</v>
      </c>
      <c r="AF18" s="8" t="s">
        <v>836</v>
      </c>
      <c r="AG18" s="8" t="s">
        <v>860</v>
      </c>
      <c r="AH18" s="8">
        <v>3.13E-3</v>
      </c>
      <c r="AI18" s="8">
        <v>3.0000000000000001E-3</v>
      </c>
      <c r="AJ18" s="8">
        <v>2.97E-3</v>
      </c>
      <c r="AK18" s="8">
        <v>2.9399999999999999E-3</v>
      </c>
      <c r="AL18" s="8">
        <v>3.0899999999999999E-3</v>
      </c>
    </row>
    <row r="19" spans="2:38" ht="12.75" x14ac:dyDescent="0.2">
      <c r="B19" s="7" t="s">
        <v>23</v>
      </c>
      <c r="C19" s="8" t="s">
        <v>5</v>
      </c>
      <c r="D19" s="8" t="s">
        <v>306</v>
      </c>
      <c r="E19" s="8" t="s">
        <v>306</v>
      </c>
      <c r="F19" s="8" t="s">
        <v>307</v>
      </c>
      <c r="G19" s="8" t="s">
        <v>306</v>
      </c>
      <c r="H19" s="8" t="s">
        <v>306</v>
      </c>
      <c r="I19" s="8" t="s">
        <v>306</v>
      </c>
      <c r="J19" s="8" t="s">
        <v>307</v>
      </c>
      <c r="K19" s="8" t="s">
        <v>307</v>
      </c>
      <c r="L19" s="8" t="s">
        <v>307</v>
      </c>
      <c r="M19" s="8" t="s">
        <v>307</v>
      </c>
      <c r="N19" s="8" t="s">
        <v>307</v>
      </c>
      <c r="O19" s="8" t="s">
        <v>307</v>
      </c>
      <c r="P19" s="8" t="s">
        <v>307</v>
      </c>
      <c r="Q19" s="8" t="s">
        <v>307</v>
      </c>
      <c r="R19" s="8" t="s">
        <v>592</v>
      </c>
      <c r="S19" s="8" t="s">
        <v>593</v>
      </c>
      <c r="T19" s="8" t="s">
        <v>593</v>
      </c>
      <c r="U19" s="8" t="s">
        <v>593</v>
      </c>
      <c r="V19" s="8" t="s">
        <v>593</v>
      </c>
      <c r="W19" s="8" t="s">
        <v>306</v>
      </c>
      <c r="X19" s="8" t="s">
        <v>306</v>
      </c>
      <c r="Y19" s="8" t="s">
        <v>307</v>
      </c>
      <c r="Z19" s="8" t="s">
        <v>306</v>
      </c>
      <c r="AA19" s="8" t="s">
        <v>737</v>
      </c>
      <c r="AB19" s="8" t="s">
        <v>306</v>
      </c>
      <c r="AC19" s="8" t="s">
        <v>767</v>
      </c>
      <c r="AD19" s="8" t="s">
        <v>306</v>
      </c>
      <c r="AE19" s="8" t="s">
        <v>837</v>
      </c>
      <c r="AF19" s="8" t="s">
        <v>838</v>
      </c>
      <c r="AG19" s="8" t="s">
        <v>306</v>
      </c>
      <c r="AH19" s="8">
        <v>2.5199999999999999E-5</v>
      </c>
      <c r="AI19" s="8" t="s">
        <v>306</v>
      </c>
      <c r="AJ19" s="8">
        <v>2.62E-5</v>
      </c>
      <c r="AK19" s="8">
        <v>1.91E-5</v>
      </c>
      <c r="AL19" s="8">
        <v>2.5700000000000001E-5</v>
      </c>
    </row>
    <row r="20" spans="2:38" ht="12.75" x14ac:dyDescent="0.2">
      <c r="B20" s="7" t="s">
        <v>24</v>
      </c>
      <c r="C20" s="8" t="s">
        <v>5</v>
      </c>
      <c r="D20" s="8">
        <v>214</v>
      </c>
      <c r="E20" s="8">
        <v>188</v>
      </c>
      <c r="F20" s="8">
        <v>205</v>
      </c>
      <c r="G20" s="8">
        <v>207</v>
      </c>
      <c r="H20" s="8">
        <v>231</v>
      </c>
      <c r="I20" s="8">
        <v>212</v>
      </c>
      <c r="J20" s="8">
        <v>216</v>
      </c>
      <c r="K20" s="8">
        <v>247</v>
      </c>
      <c r="L20" s="8">
        <v>238</v>
      </c>
      <c r="M20" s="8">
        <v>266</v>
      </c>
      <c r="N20" s="8">
        <v>249</v>
      </c>
      <c r="O20" s="8">
        <v>233</v>
      </c>
      <c r="P20" s="8">
        <v>248</v>
      </c>
      <c r="Q20" s="8">
        <v>223</v>
      </c>
      <c r="R20" s="8">
        <v>235</v>
      </c>
      <c r="S20" s="8">
        <v>116</v>
      </c>
      <c r="T20" s="8">
        <v>133</v>
      </c>
      <c r="U20" s="8">
        <v>145</v>
      </c>
      <c r="V20" s="8">
        <v>158</v>
      </c>
      <c r="W20" s="8">
        <v>179</v>
      </c>
      <c r="X20" s="8">
        <v>162</v>
      </c>
      <c r="Y20" s="8">
        <v>275</v>
      </c>
      <c r="Z20" s="8" t="s">
        <v>725</v>
      </c>
      <c r="AA20" s="8" t="s">
        <v>726</v>
      </c>
      <c r="AB20" s="8" t="s">
        <v>727</v>
      </c>
      <c r="AC20" s="8" t="s">
        <v>768</v>
      </c>
      <c r="AD20" s="8">
        <v>160</v>
      </c>
      <c r="AE20" s="8" t="s">
        <v>839</v>
      </c>
      <c r="AF20" s="8" t="s">
        <v>840</v>
      </c>
      <c r="AG20" s="8" t="s">
        <v>861</v>
      </c>
      <c r="AH20" s="8">
        <v>175</v>
      </c>
      <c r="AI20" s="8">
        <v>181</v>
      </c>
      <c r="AJ20" s="8">
        <v>182</v>
      </c>
      <c r="AK20" s="8">
        <v>192</v>
      </c>
      <c r="AL20" s="8">
        <v>193</v>
      </c>
    </row>
    <row r="21" spans="2:38" ht="12.75" x14ac:dyDescent="0.2">
      <c r="B21" s="7" t="s">
        <v>25</v>
      </c>
      <c r="C21" s="8" t="s">
        <v>5</v>
      </c>
      <c r="D21" s="8" t="s">
        <v>308</v>
      </c>
      <c r="E21" s="8" t="s">
        <v>223</v>
      </c>
      <c r="F21" s="8" t="s">
        <v>272</v>
      </c>
      <c r="G21" s="8" t="s">
        <v>223</v>
      </c>
      <c r="H21" s="8" t="s">
        <v>308</v>
      </c>
      <c r="I21" s="8" t="s">
        <v>308</v>
      </c>
      <c r="J21" s="8" t="s">
        <v>321</v>
      </c>
      <c r="K21" s="8" t="s">
        <v>272</v>
      </c>
      <c r="L21" s="8" t="s">
        <v>272</v>
      </c>
      <c r="M21" s="8" t="s">
        <v>272</v>
      </c>
      <c r="N21" s="8" t="s">
        <v>272</v>
      </c>
      <c r="O21" s="8" t="s">
        <v>321</v>
      </c>
      <c r="P21" s="8" t="s">
        <v>321</v>
      </c>
      <c r="Q21" s="8" t="s">
        <v>272</v>
      </c>
      <c r="R21" s="8" t="s">
        <v>438</v>
      </c>
      <c r="S21" s="8" t="s">
        <v>395</v>
      </c>
      <c r="T21" s="8" t="s">
        <v>395</v>
      </c>
      <c r="U21" s="8" t="s">
        <v>532</v>
      </c>
      <c r="V21" s="8" t="s">
        <v>395</v>
      </c>
      <c r="W21" s="8">
        <v>7.7999999999999999E-4</v>
      </c>
      <c r="X21" s="8">
        <v>9.1E-4</v>
      </c>
      <c r="Y21" s="8">
        <v>2.4599999999999999E-3</v>
      </c>
      <c r="Z21" s="8" t="s">
        <v>223</v>
      </c>
      <c r="AA21" s="8" t="s">
        <v>308</v>
      </c>
      <c r="AB21" s="8" t="s">
        <v>223</v>
      </c>
      <c r="AC21" s="8" t="s">
        <v>769</v>
      </c>
      <c r="AD21" s="8" t="s">
        <v>308</v>
      </c>
      <c r="AE21" s="8" t="s">
        <v>841</v>
      </c>
      <c r="AF21" s="8" t="s">
        <v>842</v>
      </c>
      <c r="AG21" s="8" t="s">
        <v>308</v>
      </c>
      <c r="AH21" s="8" t="s">
        <v>308</v>
      </c>
      <c r="AI21" s="8" t="s">
        <v>308</v>
      </c>
      <c r="AJ21" s="8" t="s">
        <v>308</v>
      </c>
      <c r="AK21" s="8" t="s">
        <v>223</v>
      </c>
      <c r="AL21" s="8" t="s">
        <v>308</v>
      </c>
    </row>
    <row r="22" spans="2:38" ht="12.75" x14ac:dyDescent="0.2">
      <c r="B22" s="7" t="s">
        <v>27</v>
      </c>
      <c r="C22" s="8" t="s">
        <v>5</v>
      </c>
      <c r="D22" s="8">
        <v>5.6899999999999999E-2</v>
      </c>
      <c r="E22" s="8">
        <v>6.0600000000000001E-2</v>
      </c>
      <c r="F22" s="8">
        <v>6.5199999999999994E-2</v>
      </c>
      <c r="G22" s="8">
        <v>6.2199999999999998E-2</v>
      </c>
      <c r="H22" s="8">
        <v>7.0099999999999996E-2</v>
      </c>
      <c r="I22" s="8">
        <v>6.25E-2</v>
      </c>
      <c r="J22" s="8">
        <v>6.0199999999999997E-2</v>
      </c>
      <c r="K22" s="8">
        <v>6.83E-2</v>
      </c>
      <c r="L22" s="8">
        <v>6.3899999999999998E-2</v>
      </c>
      <c r="M22" s="8">
        <v>5.96E-2</v>
      </c>
      <c r="N22" s="8">
        <v>5.6099999999999997E-2</v>
      </c>
      <c r="O22" s="8">
        <v>5.3600000000000002E-2</v>
      </c>
      <c r="P22" s="8">
        <v>7.6700000000000004E-2</v>
      </c>
      <c r="Q22" s="8">
        <v>6.1199999999999997E-2</v>
      </c>
      <c r="R22" s="8">
        <v>6.2300000000000001E-2</v>
      </c>
      <c r="S22" s="8">
        <v>3.5200000000000002E-2</v>
      </c>
      <c r="T22" s="8">
        <v>3.2300000000000002E-2</v>
      </c>
      <c r="U22" s="8">
        <v>3.5099999999999999E-2</v>
      </c>
      <c r="V22" s="8">
        <v>3.7400000000000003E-2</v>
      </c>
      <c r="W22" s="8">
        <v>3.32E-2</v>
      </c>
      <c r="X22" s="8">
        <v>3.0599999999999999E-2</v>
      </c>
      <c r="Y22" s="8">
        <v>7.1400000000000005E-2</v>
      </c>
      <c r="Z22" s="8" t="s">
        <v>738</v>
      </c>
      <c r="AA22" s="8" t="s">
        <v>739</v>
      </c>
      <c r="AB22" s="8" t="s">
        <v>740</v>
      </c>
      <c r="AC22" s="8" t="s">
        <v>770</v>
      </c>
      <c r="AD22" s="8">
        <v>2.6499999999999999E-2</v>
      </c>
      <c r="AE22" s="8" t="s">
        <v>843</v>
      </c>
      <c r="AF22" s="8" t="s">
        <v>844</v>
      </c>
      <c r="AG22" s="8" t="s">
        <v>862</v>
      </c>
      <c r="AH22" s="8">
        <v>2.3800000000000002E-2</v>
      </c>
      <c r="AI22" s="8">
        <v>2.3900000000000001E-2</v>
      </c>
      <c r="AJ22" s="8">
        <v>2.3800000000000002E-2</v>
      </c>
      <c r="AK22" s="8">
        <v>2.2200000000000001E-2</v>
      </c>
      <c r="AL22" s="8">
        <v>2.35E-2</v>
      </c>
    </row>
    <row r="23" spans="2:38" ht="12.75" x14ac:dyDescent="0.2">
      <c r="B23" s="7" t="s">
        <v>28</v>
      </c>
      <c r="C23" s="8" t="s">
        <v>5</v>
      </c>
      <c r="D23" s="8">
        <v>0.41899999999999998</v>
      </c>
      <c r="E23" s="8">
        <v>0.58099999999999996</v>
      </c>
      <c r="F23" s="8">
        <v>0.39400000000000002</v>
      </c>
      <c r="G23" s="8">
        <v>0.42</v>
      </c>
      <c r="H23" s="8">
        <v>0.42799999999999999</v>
      </c>
      <c r="I23" s="8">
        <v>0.315</v>
      </c>
      <c r="J23" s="8">
        <v>0.47199999999999998</v>
      </c>
      <c r="K23" s="8">
        <v>0.40200000000000002</v>
      </c>
      <c r="L23" s="8">
        <v>0.53900000000000003</v>
      </c>
      <c r="M23" s="8">
        <v>0.35399999999999998</v>
      </c>
      <c r="N23" s="8">
        <v>0.375</v>
      </c>
      <c r="O23" s="8">
        <v>0.497</v>
      </c>
      <c r="P23" s="8">
        <v>0.26400000000000001</v>
      </c>
      <c r="Q23" s="8">
        <v>0.35899999999999999</v>
      </c>
      <c r="R23" s="8">
        <v>0.35099999999999998</v>
      </c>
      <c r="S23" s="8">
        <v>0.245</v>
      </c>
      <c r="T23" s="8">
        <v>0.188</v>
      </c>
      <c r="U23" s="8">
        <v>0.24299999999999999</v>
      </c>
      <c r="V23" s="8">
        <v>0.26700000000000002</v>
      </c>
      <c r="W23" s="8">
        <v>0.60499999999999998</v>
      </c>
      <c r="X23" s="8">
        <v>0.61399999999999999</v>
      </c>
      <c r="Y23" s="8">
        <v>1.36</v>
      </c>
      <c r="Z23" s="8" t="s">
        <v>694</v>
      </c>
      <c r="AA23" s="8" t="s">
        <v>741</v>
      </c>
      <c r="AB23" s="8" t="s">
        <v>742</v>
      </c>
      <c r="AC23" s="8" t="s">
        <v>771</v>
      </c>
      <c r="AD23" s="8">
        <v>0.82499999999999996</v>
      </c>
      <c r="AE23" s="8" t="s">
        <v>845</v>
      </c>
      <c r="AF23" s="8" t="s">
        <v>846</v>
      </c>
      <c r="AG23" s="8" t="s">
        <v>863</v>
      </c>
      <c r="AH23" s="8">
        <v>0.28999999999999998</v>
      </c>
      <c r="AI23" s="8">
        <v>0.26600000000000001</v>
      </c>
      <c r="AJ23" s="8">
        <v>2.1000000000000001E-2</v>
      </c>
      <c r="AK23" s="8">
        <v>0.19900000000000001</v>
      </c>
      <c r="AL23" s="8">
        <v>0.19</v>
      </c>
    </row>
    <row r="24" spans="2:38" ht="12.75" x14ac:dyDescent="0.2">
      <c r="B24" s="7" t="s">
        <v>29</v>
      </c>
      <c r="C24" s="8" t="s">
        <v>5</v>
      </c>
      <c r="D24" s="8" t="s">
        <v>309</v>
      </c>
      <c r="E24" s="8" t="s">
        <v>309</v>
      </c>
      <c r="F24" s="8" t="s">
        <v>310</v>
      </c>
      <c r="G24" s="8" t="s">
        <v>309</v>
      </c>
      <c r="H24" s="8" t="s">
        <v>309</v>
      </c>
      <c r="I24" s="8" t="s">
        <v>309</v>
      </c>
      <c r="J24" s="8" t="s">
        <v>310</v>
      </c>
      <c r="K24" s="8" t="s">
        <v>310</v>
      </c>
      <c r="L24" s="8" t="s">
        <v>310</v>
      </c>
      <c r="M24" s="8" t="s">
        <v>310</v>
      </c>
      <c r="N24" s="8" t="s">
        <v>310</v>
      </c>
      <c r="O24" s="8" t="s">
        <v>223</v>
      </c>
      <c r="P24" s="8" t="s">
        <v>310</v>
      </c>
      <c r="Q24" s="8">
        <v>2.7799999999999999E-3</v>
      </c>
      <c r="R24" s="8">
        <v>8.4400000000000002E-4</v>
      </c>
      <c r="S24" s="8" t="s">
        <v>450</v>
      </c>
      <c r="T24" s="8" t="s">
        <v>450</v>
      </c>
      <c r="U24" s="8" t="s">
        <v>450</v>
      </c>
      <c r="V24" s="8" t="s">
        <v>450</v>
      </c>
      <c r="W24" s="8" t="s">
        <v>309</v>
      </c>
      <c r="X24" s="8" t="s">
        <v>309</v>
      </c>
      <c r="Y24" s="8" t="s">
        <v>310</v>
      </c>
      <c r="Z24" s="8" t="s">
        <v>309</v>
      </c>
      <c r="AA24" s="8" t="s">
        <v>309</v>
      </c>
      <c r="AB24" s="8" t="s">
        <v>309</v>
      </c>
      <c r="AC24" s="8" t="s">
        <v>772</v>
      </c>
      <c r="AD24" s="8" t="s">
        <v>309</v>
      </c>
      <c r="AE24" s="8" t="s">
        <v>309</v>
      </c>
      <c r="AF24" s="8" t="s">
        <v>309</v>
      </c>
      <c r="AG24" s="8" t="s">
        <v>309</v>
      </c>
      <c r="AH24" s="8" t="s">
        <v>309</v>
      </c>
      <c r="AI24" s="8" t="s">
        <v>309</v>
      </c>
      <c r="AJ24" s="8" t="s">
        <v>309</v>
      </c>
      <c r="AK24" s="8">
        <v>7.6000000000000004E-5</v>
      </c>
      <c r="AL24" s="8" t="s">
        <v>309</v>
      </c>
    </row>
    <row r="25" spans="2:38" ht="12.75" x14ac:dyDescent="0.2">
      <c r="B25" s="7" t="s">
        <v>31</v>
      </c>
      <c r="C25" s="8" t="s">
        <v>5</v>
      </c>
      <c r="D25" s="8">
        <v>156</v>
      </c>
      <c r="E25" s="8">
        <v>160</v>
      </c>
      <c r="F25" s="8">
        <v>176</v>
      </c>
      <c r="G25" s="8">
        <v>164</v>
      </c>
      <c r="H25" s="8">
        <v>178</v>
      </c>
      <c r="I25" s="8">
        <v>164</v>
      </c>
      <c r="J25" s="8">
        <v>180</v>
      </c>
      <c r="K25" s="8">
        <v>193</v>
      </c>
      <c r="L25" s="8">
        <v>194</v>
      </c>
      <c r="M25" s="8">
        <v>228</v>
      </c>
      <c r="N25" s="8">
        <v>206</v>
      </c>
      <c r="O25" s="8">
        <v>194</v>
      </c>
      <c r="P25" s="8">
        <v>202</v>
      </c>
      <c r="Q25" s="8">
        <v>174</v>
      </c>
      <c r="R25" s="8">
        <v>191</v>
      </c>
      <c r="S25" s="8">
        <v>94.6</v>
      </c>
      <c r="T25" s="8">
        <v>102</v>
      </c>
      <c r="U25" s="8">
        <v>116</v>
      </c>
      <c r="V25" s="8">
        <v>117</v>
      </c>
      <c r="W25" s="8">
        <v>142</v>
      </c>
      <c r="X25" s="8">
        <v>138</v>
      </c>
      <c r="Y25" s="8">
        <v>240</v>
      </c>
      <c r="Z25" s="8" t="s">
        <v>743</v>
      </c>
      <c r="AA25" s="8" t="s">
        <v>744</v>
      </c>
      <c r="AB25" s="8" t="s">
        <v>745</v>
      </c>
      <c r="AC25" s="8" t="s">
        <v>773</v>
      </c>
      <c r="AD25" s="8">
        <v>0.55900000000000005</v>
      </c>
      <c r="AE25" s="8" t="s">
        <v>847</v>
      </c>
      <c r="AF25" s="8" t="s">
        <v>848</v>
      </c>
      <c r="AG25" s="8" t="s">
        <v>745</v>
      </c>
      <c r="AH25" s="8">
        <v>138</v>
      </c>
      <c r="AI25" s="8">
        <v>138</v>
      </c>
      <c r="AJ25" s="8">
        <v>143</v>
      </c>
      <c r="AK25" s="8">
        <v>146</v>
      </c>
      <c r="AL25" s="8">
        <v>151</v>
      </c>
    </row>
    <row r="26" spans="2:38" ht="12.75" x14ac:dyDescent="0.2">
      <c r="B26" s="7" t="s">
        <v>33</v>
      </c>
      <c r="C26" s="8" t="s">
        <v>5</v>
      </c>
      <c r="D26" s="8" t="s">
        <v>224</v>
      </c>
      <c r="E26" s="8" t="s">
        <v>224</v>
      </c>
      <c r="F26" s="8" t="s">
        <v>224</v>
      </c>
      <c r="G26" s="8" t="s">
        <v>224</v>
      </c>
      <c r="H26" s="8" t="s">
        <v>224</v>
      </c>
      <c r="I26" s="8" t="s">
        <v>224</v>
      </c>
      <c r="J26" s="8" t="s">
        <v>224</v>
      </c>
      <c r="K26" s="8" t="s">
        <v>224</v>
      </c>
      <c r="L26" s="8" t="s">
        <v>224</v>
      </c>
      <c r="M26" s="8" t="s">
        <v>224</v>
      </c>
      <c r="N26" s="8" t="s">
        <v>224</v>
      </c>
      <c r="O26" s="8" t="s">
        <v>224</v>
      </c>
      <c r="P26" s="8" t="s">
        <v>224</v>
      </c>
      <c r="Q26" s="8" t="s">
        <v>224</v>
      </c>
      <c r="R26" s="8" t="s">
        <v>394</v>
      </c>
      <c r="S26" s="8" t="s">
        <v>394</v>
      </c>
      <c r="T26" s="8" t="s">
        <v>394</v>
      </c>
      <c r="U26" s="8" t="s">
        <v>394</v>
      </c>
      <c r="V26" s="8" t="s">
        <v>394</v>
      </c>
      <c r="W26" s="8" t="s">
        <v>224</v>
      </c>
      <c r="X26" s="8" t="s">
        <v>224</v>
      </c>
      <c r="Y26" s="8" t="s">
        <v>224</v>
      </c>
      <c r="Z26" s="8" t="s">
        <v>224</v>
      </c>
      <c r="AA26" s="8" t="s">
        <v>224</v>
      </c>
      <c r="AB26" s="8" t="s">
        <v>224</v>
      </c>
      <c r="AC26" s="8" t="s">
        <v>224</v>
      </c>
      <c r="AD26" s="8" t="s">
        <v>224</v>
      </c>
      <c r="AE26" s="8" t="s">
        <v>224</v>
      </c>
      <c r="AF26" s="8" t="s">
        <v>224</v>
      </c>
      <c r="AG26" s="8" t="s">
        <v>224</v>
      </c>
      <c r="AH26" s="8" t="s">
        <v>224</v>
      </c>
      <c r="AI26" s="8" t="s">
        <v>224</v>
      </c>
      <c r="AJ26" s="8" t="s">
        <v>224</v>
      </c>
      <c r="AK26" s="8" t="s">
        <v>224</v>
      </c>
      <c r="AL26" s="8" t="s">
        <v>224</v>
      </c>
    </row>
    <row r="27" spans="2:38" ht="12.75" x14ac:dyDescent="0.2">
      <c r="B27" s="7" t="s">
        <v>34</v>
      </c>
      <c r="C27" s="8" t="s">
        <v>5</v>
      </c>
      <c r="D27" s="8">
        <v>9.5499999999999995E-3</v>
      </c>
      <c r="E27" s="8">
        <v>8.8500000000000002E-3</v>
      </c>
      <c r="F27" s="8">
        <v>9.7999999999999997E-3</v>
      </c>
      <c r="G27" s="8">
        <v>9.41E-3</v>
      </c>
      <c r="H27" s="8">
        <v>1.0500000000000001E-2</v>
      </c>
      <c r="I27" s="8">
        <v>9.5899999999999996E-3</v>
      </c>
      <c r="J27" s="8">
        <v>1.0699999999999999E-2</v>
      </c>
      <c r="K27" s="8">
        <v>1.06E-2</v>
      </c>
      <c r="L27" s="8">
        <v>1.01E-2</v>
      </c>
      <c r="M27" s="8">
        <v>9.3100000000000006E-3</v>
      </c>
      <c r="N27" s="91">
        <v>8.8000000000000005E-3</v>
      </c>
      <c r="O27" s="91">
        <v>8.7200000000000003E-3</v>
      </c>
      <c r="P27" s="91">
        <v>1.18E-2</v>
      </c>
      <c r="Q27" s="8">
        <v>9.9399999999999992E-3</v>
      </c>
      <c r="R27" s="8">
        <v>1.01E-2</v>
      </c>
      <c r="S27" s="8">
        <v>5.0299999999999997E-3</v>
      </c>
      <c r="T27" s="8">
        <v>5.7099999999999998E-3</v>
      </c>
      <c r="U27" s="8">
        <v>6.5700000000000003E-3</v>
      </c>
      <c r="V27" s="8">
        <v>6.6899999999999998E-3</v>
      </c>
      <c r="W27" s="8">
        <v>6.7499999999999999E-3</v>
      </c>
      <c r="X27" s="8">
        <v>6.8900000000000003E-3</v>
      </c>
      <c r="Y27" s="8">
        <v>1.5299999999999999E-2</v>
      </c>
      <c r="Z27" s="8" t="s">
        <v>746</v>
      </c>
      <c r="AA27" s="8" t="s">
        <v>747</v>
      </c>
      <c r="AB27" s="8" t="s">
        <v>748</v>
      </c>
      <c r="AC27" s="8" t="s">
        <v>774</v>
      </c>
      <c r="AD27" s="8">
        <v>6.13E-3</v>
      </c>
      <c r="AE27" s="8" t="s">
        <v>849</v>
      </c>
      <c r="AF27" s="8" t="s">
        <v>850</v>
      </c>
      <c r="AG27" s="8" t="s">
        <v>864</v>
      </c>
      <c r="AH27" s="8">
        <v>6.3899999999999998E-3</v>
      </c>
      <c r="AI27" s="8">
        <v>6.3899999999999998E-3</v>
      </c>
      <c r="AJ27" s="8">
        <v>6.7000000000000002E-3</v>
      </c>
      <c r="AK27" s="8">
        <v>6.4900000000000001E-3</v>
      </c>
      <c r="AL27" s="8">
        <v>6.9199999999999999E-3</v>
      </c>
    </row>
    <row r="28" spans="2:38" ht="12.75" x14ac:dyDescent="0.2">
      <c r="B28" s="7" t="s">
        <v>35</v>
      </c>
      <c r="C28" s="8" t="s">
        <v>5</v>
      </c>
      <c r="D28" s="8">
        <v>1.1599999999999999E-2</v>
      </c>
      <c r="E28" s="8">
        <v>1.14E-2</v>
      </c>
      <c r="F28" s="8">
        <v>1.24E-2</v>
      </c>
      <c r="G28" s="8">
        <v>1.0500000000000001E-2</v>
      </c>
      <c r="H28" s="8">
        <v>1.3100000000000001E-2</v>
      </c>
      <c r="I28" s="8">
        <v>1.2200000000000001E-2</v>
      </c>
      <c r="J28" s="8">
        <v>1.29E-2</v>
      </c>
      <c r="K28" s="8">
        <v>1.26E-2</v>
      </c>
      <c r="L28" s="8">
        <v>1.2200000000000001E-2</v>
      </c>
      <c r="M28" s="92">
        <v>1.2999999999999999E-2</v>
      </c>
      <c r="N28" s="8">
        <v>1.21E-2</v>
      </c>
      <c r="O28" s="92">
        <v>1.0999999999999999E-2</v>
      </c>
      <c r="P28" s="92">
        <v>1.43E-2</v>
      </c>
      <c r="Q28" s="8">
        <v>1.24E-2</v>
      </c>
      <c r="R28" s="8">
        <v>1.26E-2</v>
      </c>
      <c r="S28" s="8">
        <v>6.5599999999999999E-3</v>
      </c>
      <c r="T28" s="8">
        <v>6.5599999999999999E-3</v>
      </c>
      <c r="U28" s="8">
        <v>7.79E-3</v>
      </c>
      <c r="V28" s="8">
        <v>8.2100000000000003E-3</v>
      </c>
      <c r="W28" s="8">
        <v>8.5800000000000008E-3</v>
      </c>
      <c r="X28" s="8">
        <v>8.6700000000000006E-3</v>
      </c>
      <c r="Y28" s="8">
        <v>2.5399999999999999E-2</v>
      </c>
      <c r="Z28" s="8" t="s">
        <v>749</v>
      </c>
      <c r="AA28" s="8" t="s">
        <v>750</v>
      </c>
      <c r="AB28" s="8" t="s">
        <v>751</v>
      </c>
      <c r="AC28" s="8" t="s">
        <v>775</v>
      </c>
      <c r="AD28" s="8">
        <v>8.4499999999999992E-3</v>
      </c>
      <c r="AE28" s="8" t="s">
        <v>851</v>
      </c>
      <c r="AF28" s="8" t="s">
        <v>852</v>
      </c>
      <c r="AG28" s="8" t="s">
        <v>865</v>
      </c>
      <c r="AH28" s="8">
        <v>8.6300000000000005E-3</v>
      </c>
      <c r="AI28" s="8">
        <v>9.0100000000000006E-3</v>
      </c>
      <c r="AJ28" s="8">
        <v>8.7399999999999995E-3</v>
      </c>
      <c r="AK28" s="8">
        <v>8.2299999999999995E-3</v>
      </c>
      <c r="AL28" s="8">
        <v>8.6800000000000002E-3</v>
      </c>
    </row>
    <row r="29" spans="2:38" ht="12.75" x14ac:dyDescent="0.2">
      <c r="B29" s="7" t="s">
        <v>36</v>
      </c>
      <c r="C29" s="8" t="s">
        <v>5</v>
      </c>
      <c r="D29" s="8">
        <v>58.3</v>
      </c>
      <c r="E29" s="8">
        <v>54.8</v>
      </c>
      <c r="F29" s="8">
        <v>60.2</v>
      </c>
      <c r="G29" s="8">
        <v>64.2</v>
      </c>
      <c r="H29" s="8">
        <v>68.099999999999994</v>
      </c>
      <c r="I29" s="8">
        <v>58.7</v>
      </c>
      <c r="J29" s="8">
        <v>70</v>
      </c>
      <c r="K29" s="8">
        <v>69.099999999999994</v>
      </c>
      <c r="L29" s="8">
        <v>66.900000000000006</v>
      </c>
      <c r="M29" s="8">
        <v>70.2</v>
      </c>
      <c r="N29" s="8">
        <v>64.3</v>
      </c>
      <c r="O29" s="8">
        <v>67.5</v>
      </c>
      <c r="P29" s="8">
        <v>71.3</v>
      </c>
      <c r="Q29" s="8">
        <v>60.3</v>
      </c>
      <c r="R29" s="8">
        <v>66.5</v>
      </c>
      <c r="S29" s="8">
        <v>30.7</v>
      </c>
      <c r="T29" s="8">
        <v>38</v>
      </c>
      <c r="U29" s="8">
        <v>41.8</v>
      </c>
      <c r="V29" s="8">
        <v>44.1</v>
      </c>
      <c r="W29" s="8">
        <v>49.2</v>
      </c>
      <c r="X29" s="8">
        <v>50.1</v>
      </c>
      <c r="Y29" s="8">
        <v>77.7</v>
      </c>
      <c r="Z29" s="8" t="s">
        <v>752</v>
      </c>
      <c r="AA29" s="8" t="s">
        <v>753</v>
      </c>
      <c r="AB29" s="8" t="s">
        <v>754</v>
      </c>
      <c r="AC29" s="8" t="s">
        <v>776</v>
      </c>
      <c r="AD29" s="8">
        <v>46.4</v>
      </c>
      <c r="AE29" s="8" t="s">
        <v>853</v>
      </c>
      <c r="AF29" s="8" t="s">
        <v>854</v>
      </c>
      <c r="AG29" s="8" t="s">
        <v>866</v>
      </c>
      <c r="AH29" s="8">
        <v>46.4</v>
      </c>
      <c r="AI29" s="8">
        <v>45.3</v>
      </c>
      <c r="AJ29" s="8">
        <v>50</v>
      </c>
      <c r="AK29" s="8">
        <v>50.6</v>
      </c>
      <c r="AL29" s="8">
        <v>50.1</v>
      </c>
    </row>
    <row r="30" spans="2:38" ht="12.75" x14ac:dyDescent="0.2">
      <c r="B30" s="7" t="s">
        <v>37</v>
      </c>
      <c r="C30" s="8" t="s">
        <v>5</v>
      </c>
      <c r="D30" s="8">
        <v>4.26E-4</v>
      </c>
      <c r="E30" s="8">
        <v>5.04E-4</v>
      </c>
      <c r="F30" s="8" t="s">
        <v>310</v>
      </c>
      <c r="G30" s="8">
        <v>4.7899999999999999E-4</v>
      </c>
      <c r="H30" s="8">
        <v>3.8400000000000001E-4</v>
      </c>
      <c r="I30" s="8">
        <v>5.2300000000000003E-4</v>
      </c>
      <c r="J30" s="8" t="s">
        <v>310</v>
      </c>
      <c r="K30" s="8" t="s">
        <v>310</v>
      </c>
      <c r="L30" s="8">
        <v>5.3499999999999999E-4</v>
      </c>
      <c r="M30" s="8">
        <v>5.71E-4</v>
      </c>
      <c r="N30" s="8">
        <v>5.4900000000000001E-4</v>
      </c>
      <c r="O30" s="8" t="s">
        <v>310</v>
      </c>
      <c r="P30" s="8">
        <v>6.5899999999999997E-4</v>
      </c>
      <c r="Q30" s="8">
        <v>5.9999999999999995E-4</v>
      </c>
      <c r="R30" s="8" t="s">
        <v>451</v>
      </c>
      <c r="S30" s="8" t="s">
        <v>450</v>
      </c>
      <c r="T30" s="8" t="s">
        <v>450</v>
      </c>
      <c r="U30" s="8">
        <v>3.0800000000000001E-4</v>
      </c>
      <c r="V30" s="8" t="s">
        <v>450</v>
      </c>
      <c r="W30" s="8">
        <v>2.7599999999999999E-4</v>
      </c>
      <c r="X30" s="8">
        <v>3.3399999999999999E-4</v>
      </c>
      <c r="Y30" s="8">
        <v>5.9599999999999996E-4</v>
      </c>
      <c r="Z30" s="8" t="s">
        <v>755</v>
      </c>
      <c r="AA30" s="8" t="s">
        <v>309</v>
      </c>
      <c r="AB30" s="8" t="s">
        <v>756</v>
      </c>
      <c r="AC30" s="8" t="s">
        <v>777</v>
      </c>
      <c r="AD30" s="8">
        <v>2.9999999999999997E-4</v>
      </c>
      <c r="AE30" s="8" t="s">
        <v>855</v>
      </c>
      <c r="AF30" s="8" t="s">
        <v>856</v>
      </c>
      <c r="AG30" s="8" t="s">
        <v>867</v>
      </c>
      <c r="AH30" s="8">
        <v>3.8699999999999997E-4</v>
      </c>
      <c r="AI30" s="8">
        <v>3.28E-4</v>
      </c>
      <c r="AJ30" s="8">
        <v>2.7300000000000002E-4</v>
      </c>
      <c r="AK30" s="8">
        <v>3.88E-4</v>
      </c>
      <c r="AL30" s="8">
        <v>3.48E-4</v>
      </c>
    </row>
    <row r="31" spans="2:38" ht="12.75" x14ac:dyDescent="0.2">
      <c r="B31" s="7" t="s">
        <v>38</v>
      </c>
      <c r="C31" s="8" t="s">
        <v>5</v>
      </c>
      <c r="D31" s="8">
        <v>1.18E-4</v>
      </c>
      <c r="E31" s="8">
        <v>1.6699999999999999E-4</v>
      </c>
      <c r="F31" s="8">
        <v>1.64E-4</v>
      </c>
      <c r="G31" s="8">
        <v>1.5799999999999999E-4</v>
      </c>
      <c r="H31" s="8">
        <v>1.7100000000000001E-4</v>
      </c>
      <c r="I31" s="8">
        <v>1.4899999999999999E-4</v>
      </c>
      <c r="J31" s="8">
        <v>1.63E-4</v>
      </c>
      <c r="K31" s="8">
        <v>2.03E-4</v>
      </c>
      <c r="L31" s="8">
        <v>1.54E-4</v>
      </c>
      <c r="M31" s="8">
        <v>1.0399999999999999E-4</v>
      </c>
      <c r="N31" s="8">
        <v>1.2300000000000001E-4</v>
      </c>
      <c r="O31" s="8">
        <v>1.2400000000000001E-4</v>
      </c>
      <c r="P31" s="8">
        <v>1.66E-4</v>
      </c>
      <c r="Q31" s="8">
        <v>1.2300000000000001E-4</v>
      </c>
      <c r="R31" s="8">
        <v>1.5100000000000001E-4</v>
      </c>
      <c r="S31" s="8" t="s">
        <v>449</v>
      </c>
      <c r="T31" s="8" t="s">
        <v>449</v>
      </c>
      <c r="U31" s="8">
        <v>6.8999999999999997E-5</v>
      </c>
      <c r="V31" s="8">
        <v>5.3000000000000001E-5</v>
      </c>
      <c r="W31" s="8">
        <v>7.4999999999999993E-5</v>
      </c>
      <c r="X31" s="8" t="s">
        <v>225</v>
      </c>
      <c r="Y31" s="8" t="s">
        <v>273</v>
      </c>
      <c r="Z31" s="8" t="s">
        <v>225</v>
      </c>
      <c r="AA31" s="8" t="s">
        <v>225</v>
      </c>
      <c r="AB31" s="8" t="s">
        <v>225</v>
      </c>
      <c r="AC31" s="8" t="s">
        <v>778</v>
      </c>
      <c r="AD31" s="8" t="s">
        <v>225</v>
      </c>
      <c r="AE31" s="8" t="s">
        <v>225</v>
      </c>
      <c r="AF31" s="8" t="s">
        <v>225</v>
      </c>
      <c r="AG31" s="8" t="s">
        <v>225</v>
      </c>
      <c r="AH31" s="8">
        <v>8.7999999999999998E-5</v>
      </c>
      <c r="AI31" s="8">
        <v>5.3999999999999998E-5</v>
      </c>
      <c r="AJ31" s="8" t="s">
        <v>225</v>
      </c>
      <c r="AK31" s="8">
        <v>2.5999999999999998E-5</v>
      </c>
      <c r="AL31" s="8">
        <v>5.1999999999999997E-5</v>
      </c>
    </row>
    <row r="32" spans="2:38" ht="12.75" x14ac:dyDescent="0.2">
      <c r="B32" s="7" t="s">
        <v>39</v>
      </c>
      <c r="C32" s="8" t="s">
        <v>5</v>
      </c>
      <c r="D32" s="8">
        <v>1500</v>
      </c>
      <c r="E32" s="8">
        <v>1480</v>
      </c>
      <c r="F32" s="8">
        <v>1600</v>
      </c>
      <c r="G32" s="8">
        <v>1570</v>
      </c>
      <c r="H32" s="8">
        <v>1740</v>
      </c>
      <c r="I32" s="8">
        <v>1510</v>
      </c>
      <c r="J32" s="8">
        <v>1700</v>
      </c>
      <c r="K32" s="8">
        <v>1870</v>
      </c>
      <c r="L32" s="8">
        <v>1800</v>
      </c>
      <c r="M32" s="8">
        <v>2000</v>
      </c>
      <c r="N32" s="8">
        <v>1810</v>
      </c>
      <c r="O32" s="8">
        <v>1870</v>
      </c>
      <c r="P32" s="8">
        <v>1860</v>
      </c>
      <c r="Q32" s="8">
        <v>1780</v>
      </c>
      <c r="R32" s="8">
        <v>1710</v>
      </c>
      <c r="S32" s="8">
        <v>850</v>
      </c>
      <c r="T32" s="8">
        <v>979</v>
      </c>
      <c r="U32" s="8">
        <v>1090</v>
      </c>
      <c r="V32" s="8">
        <v>1150</v>
      </c>
      <c r="W32" s="8">
        <v>1350</v>
      </c>
      <c r="X32" s="8">
        <v>1340</v>
      </c>
      <c r="Y32" s="8">
        <v>2250</v>
      </c>
      <c r="Z32" s="8" t="s">
        <v>757</v>
      </c>
      <c r="AA32" s="8" t="s">
        <v>758</v>
      </c>
      <c r="AB32" s="8" t="s">
        <v>759</v>
      </c>
      <c r="AC32" s="8" t="s">
        <v>779</v>
      </c>
      <c r="AD32" s="8">
        <v>1280</v>
      </c>
      <c r="AE32" s="8" t="s">
        <v>857</v>
      </c>
      <c r="AF32" s="8" t="s">
        <v>858</v>
      </c>
      <c r="AG32" s="8" t="s">
        <v>868</v>
      </c>
      <c r="AH32" s="8">
        <v>1380</v>
      </c>
      <c r="AI32" s="8">
        <v>1380</v>
      </c>
      <c r="AJ32" s="8">
        <v>1260</v>
      </c>
      <c r="AK32" s="8">
        <v>1300</v>
      </c>
      <c r="AL32" s="8">
        <v>1340</v>
      </c>
    </row>
    <row r="33" spans="2:38" ht="12.75" x14ac:dyDescent="0.2">
      <c r="B33" s="7" t="s">
        <v>40</v>
      </c>
      <c r="C33" s="8" t="s">
        <v>5</v>
      </c>
      <c r="D33" s="8" t="s">
        <v>225</v>
      </c>
      <c r="E33" s="8" t="s">
        <v>225</v>
      </c>
      <c r="F33" s="8" t="s">
        <v>273</v>
      </c>
      <c r="G33" s="8" t="s">
        <v>225</v>
      </c>
      <c r="H33" s="8" t="s">
        <v>225</v>
      </c>
      <c r="I33" s="8" t="s">
        <v>225</v>
      </c>
      <c r="J33" s="8" t="s">
        <v>273</v>
      </c>
      <c r="K33" s="8" t="s">
        <v>273</v>
      </c>
      <c r="L33" s="8" t="s">
        <v>273</v>
      </c>
      <c r="M33" s="8" t="s">
        <v>273</v>
      </c>
      <c r="N33" s="8" t="s">
        <v>273</v>
      </c>
      <c r="O33" s="8" t="s">
        <v>273</v>
      </c>
      <c r="P33" s="8" t="s">
        <v>273</v>
      </c>
      <c r="Q33" s="8" t="s">
        <v>273</v>
      </c>
      <c r="R33" s="8" t="s">
        <v>447</v>
      </c>
      <c r="S33" s="8" t="s">
        <v>449</v>
      </c>
      <c r="T33" s="8" t="s">
        <v>449</v>
      </c>
      <c r="U33" s="8" t="s">
        <v>449</v>
      </c>
      <c r="V33" s="8" t="s">
        <v>449</v>
      </c>
      <c r="W33" s="8" t="s">
        <v>225</v>
      </c>
      <c r="X33" s="8" t="s">
        <v>225</v>
      </c>
      <c r="Y33" s="8" t="s">
        <v>273</v>
      </c>
      <c r="Z33" s="8" t="s">
        <v>225</v>
      </c>
      <c r="AA33" s="8" t="s">
        <v>225</v>
      </c>
      <c r="AB33" s="8" t="s">
        <v>225</v>
      </c>
      <c r="AC33" s="8" t="s">
        <v>225</v>
      </c>
      <c r="AD33" s="8" t="s">
        <v>225</v>
      </c>
      <c r="AE33" s="8" t="s">
        <v>225</v>
      </c>
      <c r="AF33" s="8" t="s">
        <v>225</v>
      </c>
      <c r="AG33" s="8" t="s">
        <v>225</v>
      </c>
      <c r="AH33" s="8" t="s">
        <v>225</v>
      </c>
      <c r="AI33" s="8" t="s">
        <v>225</v>
      </c>
      <c r="AJ33" s="8" t="s">
        <v>225</v>
      </c>
      <c r="AK33" s="8" t="s">
        <v>226</v>
      </c>
      <c r="AL33" s="8" t="s">
        <v>225</v>
      </c>
    </row>
    <row r="34" spans="2:38" ht="12.75" x14ac:dyDescent="0.2">
      <c r="B34" s="7" t="s">
        <v>45</v>
      </c>
      <c r="C34" s="8" t="s">
        <v>5</v>
      </c>
      <c r="D34" s="8" t="s">
        <v>311</v>
      </c>
      <c r="E34" s="8" t="s">
        <v>311</v>
      </c>
      <c r="F34" s="8" t="s">
        <v>312</v>
      </c>
      <c r="G34" s="8" t="s">
        <v>311</v>
      </c>
      <c r="H34" s="8" t="s">
        <v>311</v>
      </c>
      <c r="I34" s="8" t="s">
        <v>311</v>
      </c>
      <c r="J34" s="8" t="s">
        <v>312</v>
      </c>
      <c r="K34" s="8" t="s">
        <v>312</v>
      </c>
      <c r="L34" s="8" t="s">
        <v>312</v>
      </c>
      <c r="M34" s="8" t="s">
        <v>312</v>
      </c>
      <c r="N34" s="8" t="s">
        <v>312</v>
      </c>
      <c r="O34" s="8" t="s">
        <v>312</v>
      </c>
      <c r="P34" s="8" t="s">
        <v>312</v>
      </c>
      <c r="Q34" s="8" t="s">
        <v>312</v>
      </c>
      <c r="R34" s="8" t="s">
        <v>549</v>
      </c>
      <c r="S34" s="8" t="s">
        <v>567</v>
      </c>
      <c r="T34" s="8" t="s">
        <v>567</v>
      </c>
      <c r="U34" s="8" t="s">
        <v>567</v>
      </c>
      <c r="V34" s="8" t="s">
        <v>567</v>
      </c>
      <c r="W34" s="8" t="s">
        <v>311</v>
      </c>
      <c r="X34" s="8" t="s">
        <v>311</v>
      </c>
      <c r="Y34" s="8" t="s">
        <v>312</v>
      </c>
      <c r="Z34" s="8" t="s">
        <v>311</v>
      </c>
      <c r="AA34" s="8" t="s">
        <v>311</v>
      </c>
      <c r="AB34" s="8" t="s">
        <v>311</v>
      </c>
      <c r="AC34" s="8" t="s">
        <v>311</v>
      </c>
      <c r="AD34" s="8" t="s">
        <v>311</v>
      </c>
      <c r="AE34" s="8" t="s">
        <v>311</v>
      </c>
      <c r="AF34" s="8" t="s">
        <v>311</v>
      </c>
      <c r="AG34" s="8" t="s">
        <v>469</v>
      </c>
      <c r="AH34" s="8" t="s">
        <v>311</v>
      </c>
      <c r="AI34" s="8" t="s">
        <v>311</v>
      </c>
      <c r="AJ34" s="8" t="s">
        <v>311</v>
      </c>
      <c r="AK34" s="8" t="s">
        <v>339</v>
      </c>
      <c r="AL34" s="8" t="s">
        <v>311</v>
      </c>
    </row>
    <row r="35" spans="2:38" ht="12.75" x14ac:dyDescent="0.2">
      <c r="B35" s="7" t="s">
        <v>57</v>
      </c>
      <c r="C35" s="8" t="s">
        <v>16</v>
      </c>
      <c r="D35" s="8"/>
      <c r="E35" s="8"/>
      <c r="F35" s="8" t="s">
        <v>268</v>
      </c>
      <c r="G35" s="8"/>
      <c r="H35" s="8" t="s">
        <v>268</v>
      </c>
      <c r="I35" s="8"/>
      <c r="J35" s="8"/>
      <c r="K35" s="8"/>
      <c r="L35" s="8" t="s">
        <v>268</v>
      </c>
      <c r="M35" s="8"/>
      <c r="N35" s="8"/>
      <c r="O35" s="8"/>
      <c r="P35" s="8" t="s">
        <v>268</v>
      </c>
      <c r="Q35" s="8"/>
      <c r="R35" s="8" t="s">
        <v>586</v>
      </c>
      <c r="S35" s="8">
        <v>1</v>
      </c>
      <c r="T35" s="8"/>
      <c r="U35" s="8" t="s">
        <v>586</v>
      </c>
      <c r="V35" s="8"/>
      <c r="W35" s="8">
        <v>3</v>
      </c>
      <c r="X35" s="8"/>
      <c r="Y35" s="8"/>
      <c r="Z35" s="8" t="s">
        <v>268</v>
      </c>
      <c r="AA35" s="8"/>
      <c r="AB35" s="8"/>
      <c r="AC35" s="8"/>
      <c r="AD35" s="8" t="s">
        <v>268</v>
      </c>
      <c r="AE35" s="8"/>
      <c r="AF35" s="8"/>
      <c r="AG35" s="8"/>
      <c r="AH35" s="8" t="s">
        <v>883</v>
      </c>
      <c r="AI35" s="8"/>
      <c r="AJ35" s="8"/>
      <c r="AK35" s="8"/>
      <c r="AL35" s="8" t="s">
        <v>883</v>
      </c>
    </row>
    <row r="36" spans="2:38" ht="12.75" x14ac:dyDescent="0.2">
      <c r="B36" s="7" t="s">
        <v>46</v>
      </c>
      <c r="C36" s="8" t="s">
        <v>5</v>
      </c>
      <c r="D36" s="8"/>
      <c r="E36" s="8"/>
      <c r="F36" s="8" t="s">
        <v>217</v>
      </c>
      <c r="G36" s="8"/>
      <c r="H36" s="8" t="s">
        <v>217</v>
      </c>
      <c r="I36" s="8"/>
      <c r="J36" s="8"/>
      <c r="K36" s="8"/>
      <c r="L36" s="8" t="s">
        <v>217</v>
      </c>
      <c r="M36" s="8"/>
      <c r="N36" s="8"/>
      <c r="O36" s="8"/>
      <c r="P36" s="8" t="s">
        <v>217</v>
      </c>
      <c r="Q36" s="8"/>
      <c r="R36" s="8"/>
      <c r="S36" s="8" t="s">
        <v>398</v>
      </c>
      <c r="T36" s="8"/>
      <c r="U36" s="8"/>
      <c r="V36" s="8"/>
      <c r="W36" s="8" t="s">
        <v>217</v>
      </c>
      <c r="X36" s="8"/>
      <c r="Y36" s="8"/>
      <c r="Z36" s="8" t="s">
        <v>217</v>
      </c>
      <c r="AA36" s="8"/>
      <c r="AB36" s="8"/>
      <c r="AC36" s="8"/>
      <c r="AD36" s="8" t="s">
        <v>217</v>
      </c>
      <c r="AE36" s="8"/>
      <c r="AF36" s="8"/>
      <c r="AG36" s="8"/>
      <c r="AH36" s="8" t="s">
        <v>217</v>
      </c>
      <c r="AI36" s="8"/>
      <c r="AJ36" s="8"/>
      <c r="AK36" s="8"/>
      <c r="AL36" s="8" t="s">
        <v>217</v>
      </c>
    </row>
    <row r="37" spans="2:38" ht="12.75" x14ac:dyDescent="0.2">
      <c r="B37" s="7" t="s">
        <v>47</v>
      </c>
      <c r="C37" s="8"/>
      <c r="D37" s="8"/>
      <c r="E37" s="8"/>
      <c r="F37" s="8" t="s">
        <v>269</v>
      </c>
      <c r="G37" s="8"/>
      <c r="H37" s="8" t="s">
        <v>269</v>
      </c>
      <c r="I37" s="8"/>
      <c r="J37" s="8"/>
      <c r="K37" s="8"/>
      <c r="L37" s="8" t="s">
        <v>269</v>
      </c>
      <c r="M37" s="8"/>
      <c r="N37" s="8"/>
      <c r="O37" s="8"/>
      <c r="P37" s="8" t="s">
        <v>269</v>
      </c>
      <c r="Q37" s="8"/>
      <c r="R37" s="8"/>
      <c r="S37" s="8" t="s">
        <v>269</v>
      </c>
      <c r="T37" s="8"/>
      <c r="U37" s="8"/>
      <c r="V37" s="8"/>
      <c r="W37" s="8" t="s">
        <v>269</v>
      </c>
      <c r="X37" s="8"/>
      <c r="Y37" s="8"/>
      <c r="Z37" s="8" t="s">
        <v>269</v>
      </c>
      <c r="AA37" s="8"/>
      <c r="AB37" s="8"/>
      <c r="AC37" s="8"/>
      <c r="AD37" s="8" t="s">
        <v>269</v>
      </c>
      <c r="AE37" s="8"/>
      <c r="AF37" s="8"/>
      <c r="AG37" s="8"/>
      <c r="AH37" s="8" t="s">
        <v>269</v>
      </c>
      <c r="AI37" s="8"/>
      <c r="AJ37" s="8"/>
      <c r="AK37" s="8"/>
      <c r="AL37" s="8" t="s">
        <v>269</v>
      </c>
    </row>
    <row r="38" spans="2:38" ht="12.75" x14ac:dyDescent="0.2">
      <c r="B38" s="7" t="s">
        <v>49</v>
      </c>
      <c r="C38" s="8" t="s">
        <v>5</v>
      </c>
      <c r="D38" s="8"/>
      <c r="E38" s="8"/>
      <c r="F38" s="8" t="s">
        <v>223</v>
      </c>
      <c r="G38" s="8"/>
      <c r="H38" s="8" t="s">
        <v>223</v>
      </c>
      <c r="I38" s="8"/>
      <c r="J38" s="8"/>
      <c r="K38" s="8"/>
      <c r="L38" s="8" t="s">
        <v>223</v>
      </c>
      <c r="M38" s="8"/>
      <c r="N38" s="8"/>
      <c r="O38" s="8"/>
      <c r="P38" s="8" t="s">
        <v>223</v>
      </c>
      <c r="Q38" s="8"/>
      <c r="R38" s="8"/>
      <c r="S38" s="8" t="s">
        <v>395</v>
      </c>
      <c r="T38" s="8"/>
      <c r="U38" s="8" t="s">
        <v>395</v>
      </c>
      <c r="V38" s="8"/>
      <c r="W38" s="8" t="s">
        <v>223</v>
      </c>
      <c r="X38" s="8"/>
      <c r="Y38" s="8"/>
      <c r="Z38" s="8" t="s">
        <v>223</v>
      </c>
      <c r="AA38" s="8"/>
      <c r="AB38" s="8"/>
      <c r="AC38" s="8"/>
      <c r="AD38" s="8" t="s">
        <v>223</v>
      </c>
      <c r="AE38" s="8"/>
      <c r="AF38" s="8"/>
      <c r="AG38" s="8"/>
      <c r="AH38" s="8" t="s">
        <v>223</v>
      </c>
      <c r="AI38" s="8"/>
      <c r="AJ38" s="8"/>
      <c r="AK38" s="8"/>
      <c r="AL38" s="8" t="s">
        <v>223</v>
      </c>
    </row>
    <row r="39" spans="2:38" ht="12.75" x14ac:dyDescent="0.2">
      <c r="B39" s="7" t="s">
        <v>50</v>
      </c>
      <c r="C39" s="8" t="s">
        <v>5</v>
      </c>
      <c r="D39" s="8"/>
      <c r="E39" s="8"/>
      <c r="F39" s="8" t="s">
        <v>223</v>
      </c>
      <c r="G39" s="8"/>
      <c r="H39" s="8" t="s">
        <v>223</v>
      </c>
      <c r="I39" s="8"/>
      <c r="J39" s="8"/>
      <c r="K39" s="8"/>
      <c r="L39" s="8" t="s">
        <v>223</v>
      </c>
      <c r="M39" s="8"/>
      <c r="N39" s="8"/>
      <c r="O39" s="8"/>
      <c r="P39" s="8" t="s">
        <v>223</v>
      </c>
      <c r="Q39" s="8"/>
      <c r="R39" s="8" t="s">
        <v>526</v>
      </c>
      <c r="S39" s="8">
        <v>4.9500000000000004E-3</v>
      </c>
      <c r="T39" s="8">
        <v>3.3300000000000001E-3</v>
      </c>
      <c r="U39" s="8" t="s">
        <v>395</v>
      </c>
      <c r="V39" s="8"/>
      <c r="W39" s="8" t="s">
        <v>223</v>
      </c>
      <c r="X39" s="8"/>
      <c r="Y39" s="8"/>
      <c r="Z39" s="8" t="s">
        <v>223</v>
      </c>
      <c r="AA39" s="8"/>
      <c r="AB39" s="8"/>
      <c r="AC39" s="8"/>
      <c r="AD39" s="8" t="s">
        <v>223</v>
      </c>
      <c r="AE39" s="8"/>
      <c r="AF39" s="8"/>
      <c r="AG39" s="8"/>
      <c r="AH39" s="8" t="s">
        <v>223</v>
      </c>
      <c r="AI39" s="8"/>
      <c r="AJ39" s="8"/>
      <c r="AK39" s="8"/>
      <c r="AL39" s="8" t="s">
        <v>223</v>
      </c>
    </row>
    <row r="40" spans="2:38" ht="12.75" x14ac:dyDescent="0.2">
      <c r="B40" s="7" t="s">
        <v>51</v>
      </c>
      <c r="C40" s="8" t="s">
        <v>5</v>
      </c>
      <c r="D40" s="8"/>
      <c r="E40" s="8"/>
      <c r="F40" s="8" t="s">
        <v>223</v>
      </c>
      <c r="G40" s="8"/>
      <c r="H40" s="8" t="s">
        <v>223</v>
      </c>
      <c r="I40" s="8"/>
      <c r="J40" s="8"/>
      <c r="K40" s="8"/>
      <c r="L40" s="8" t="s">
        <v>223</v>
      </c>
      <c r="M40" s="8"/>
      <c r="N40" s="8"/>
      <c r="O40" s="8"/>
      <c r="P40" s="8" t="s">
        <v>223</v>
      </c>
      <c r="Q40" s="8"/>
      <c r="R40" s="8"/>
      <c r="S40" s="8" t="s">
        <v>395</v>
      </c>
      <c r="T40" s="8"/>
      <c r="U40" s="8" t="s">
        <v>395</v>
      </c>
      <c r="V40" s="8"/>
      <c r="W40" s="8" t="s">
        <v>223</v>
      </c>
      <c r="X40" s="8"/>
      <c r="Y40" s="8"/>
      <c r="Z40" s="8" t="s">
        <v>223</v>
      </c>
      <c r="AA40" s="8"/>
      <c r="AB40" s="8"/>
      <c r="AC40" s="8"/>
      <c r="AD40" s="8" t="s">
        <v>223</v>
      </c>
      <c r="AE40" s="8"/>
      <c r="AF40" s="8"/>
      <c r="AG40" s="8"/>
      <c r="AH40" s="8" t="s">
        <v>223</v>
      </c>
      <c r="AI40" s="8"/>
      <c r="AJ40" s="8"/>
      <c r="AK40" s="8"/>
      <c r="AL40" s="8" t="s">
        <v>223</v>
      </c>
    </row>
    <row r="41" spans="2:38" ht="12.75" x14ac:dyDescent="0.2">
      <c r="B41" s="7" t="s">
        <v>256</v>
      </c>
      <c r="C41" s="8" t="s">
        <v>5</v>
      </c>
      <c r="D41" s="8"/>
      <c r="E41" s="8"/>
      <c r="F41" s="8">
        <v>8.36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2:38" ht="12.75" x14ac:dyDescent="0.2">
      <c r="B42" s="7" t="s">
        <v>257</v>
      </c>
      <c r="C42" s="8" t="s">
        <v>259</v>
      </c>
      <c r="D42" s="8"/>
      <c r="E42" s="8"/>
      <c r="F42" s="8">
        <v>256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2:38" ht="12.75" x14ac:dyDescent="0.2">
      <c r="B43" s="7" t="s">
        <v>258</v>
      </c>
      <c r="C43" s="8" t="s">
        <v>5</v>
      </c>
      <c r="D43" s="8"/>
      <c r="E43" s="8"/>
      <c r="F43" s="8">
        <v>2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2:38" ht="14.25" x14ac:dyDescent="0.25">
      <c r="B44" s="9" t="s">
        <v>281</v>
      </c>
    </row>
    <row r="46" spans="2:38" ht="12.75" x14ac:dyDescent="0.2">
      <c r="D46" s="10"/>
      <c r="E46" s="10"/>
      <c r="F46" s="10"/>
      <c r="G46" s="10"/>
    </row>
    <row r="47" spans="2:38" ht="12.75" x14ac:dyDescent="0.2">
      <c r="D47" s="10"/>
      <c r="E47" s="10"/>
      <c r="F47" s="10"/>
      <c r="G47" s="10"/>
    </row>
    <row r="48" spans="2:38" ht="12.75" x14ac:dyDescent="0.2">
      <c r="D48" s="10"/>
      <c r="E48" s="10"/>
      <c r="F48" s="10"/>
      <c r="G48" s="10"/>
    </row>
    <row r="49" s="10" customFormat="1" ht="12.75" x14ac:dyDescent="0.2"/>
    <row r="50" s="10" customFormat="1" ht="12.75" x14ac:dyDescent="0.2"/>
    <row r="51" s="10" customFormat="1" ht="12.75" x14ac:dyDescent="0.2"/>
    <row r="52" s="10" customFormat="1" ht="12.75" x14ac:dyDescent="0.2"/>
    <row r="53" s="10" customFormat="1" ht="12.75" x14ac:dyDescent="0.2"/>
    <row r="54" s="10" customFormat="1" ht="12.75" x14ac:dyDescent="0.2"/>
  </sheetData>
  <sheetProtection algorithmName="SHA-512" hashValue="cRyfwjcwnAJapHXNpxg4MnQA+Jlc/e+BIwxXlrAWfBoelpl141YwpiSN4w/qj7IPbUTZUugBq1qKY04KORf6XA==" saltValue="b+YjPHN3Zfhea3w2lBpTtQ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C56"/>
  <sheetViews>
    <sheetView workbookViewId="0">
      <selection activeCell="D2" sqref="D2"/>
    </sheetView>
  </sheetViews>
  <sheetFormatPr defaultColWidth="8.85546875" defaultRowHeight="12.75" x14ac:dyDescent="0.2"/>
  <cols>
    <col min="1" max="1" width="3.85546875" style="10" customWidth="1"/>
    <col min="2" max="2" width="27.7109375" style="10" bestFit="1" customWidth="1"/>
    <col min="3" max="3" width="10" style="10" bestFit="1" customWidth="1"/>
    <col min="4" max="4" width="15.5703125" style="10" bestFit="1" customWidth="1"/>
    <col min="5" max="6" width="15.7109375" style="10" bestFit="1" customWidth="1"/>
    <col min="7" max="8" width="15.42578125" style="10" bestFit="1" customWidth="1"/>
    <col min="9" max="13" width="17.5703125" style="10" bestFit="1" customWidth="1"/>
    <col min="14" max="16384" width="8.85546875" style="10"/>
  </cols>
  <sheetData>
    <row r="2" spans="2:3" x14ac:dyDescent="0.2">
      <c r="B2" s="120" t="s">
        <v>0</v>
      </c>
      <c r="C2" s="128"/>
    </row>
    <row r="3" spans="2:3" x14ac:dyDescent="0.2">
      <c r="B3" s="120" t="s">
        <v>1</v>
      </c>
      <c r="C3" s="128"/>
    </row>
    <row r="4" spans="2:3" x14ac:dyDescent="0.2">
      <c r="B4" s="120" t="s">
        <v>2</v>
      </c>
      <c r="C4" s="128"/>
    </row>
    <row r="5" spans="2:3" ht="13.5" thickBot="1" x14ac:dyDescent="0.25">
      <c r="B5" s="6" t="s">
        <v>3</v>
      </c>
      <c r="C5" s="6" t="s">
        <v>4</v>
      </c>
    </row>
    <row r="6" spans="2:3" ht="13.5" thickTop="1" x14ac:dyDescent="0.2">
      <c r="B6" s="7" t="s">
        <v>6</v>
      </c>
      <c r="C6" s="52" t="s">
        <v>220</v>
      </c>
    </row>
    <row r="7" spans="2:3" x14ac:dyDescent="0.2">
      <c r="B7" s="7" t="s">
        <v>7</v>
      </c>
      <c r="C7" s="52" t="s">
        <v>5</v>
      </c>
    </row>
    <row r="8" spans="2:3" x14ac:dyDescent="0.2">
      <c r="B8" s="7" t="s">
        <v>15</v>
      </c>
      <c r="C8" s="52" t="s">
        <v>5</v>
      </c>
    </row>
    <row r="9" spans="2:3" x14ac:dyDescent="0.2">
      <c r="B9" s="7" t="s">
        <v>14</v>
      </c>
      <c r="C9" s="52" t="s">
        <v>5</v>
      </c>
    </row>
    <row r="10" spans="2:3" x14ac:dyDescent="0.2">
      <c r="B10" s="7" t="s">
        <v>227</v>
      </c>
      <c r="C10" s="52" t="s">
        <v>5</v>
      </c>
    </row>
    <row r="11" spans="2:3" x14ac:dyDescent="0.2">
      <c r="B11" s="7" t="s">
        <v>8</v>
      </c>
      <c r="C11" s="52" t="s">
        <v>5</v>
      </c>
    </row>
    <row r="12" spans="2:3" x14ac:dyDescent="0.2">
      <c r="B12" s="7" t="s">
        <v>9</v>
      </c>
      <c r="C12" s="52" t="s">
        <v>5</v>
      </c>
    </row>
    <row r="13" spans="2:3" x14ac:dyDescent="0.2">
      <c r="B13" s="7" t="s">
        <v>10</v>
      </c>
      <c r="C13" s="52" t="s">
        <v>5</v>
      </c>
    </row>
    <row r="14" spans="2:3" x14ac:dyDescent="0.2">
      <c r="B14" s="7" t="s">
        <v>52</v>
      </c>
      <c r="C14" s="52" t="s">
        <v>5</v>
      </c>
    </row>
    <row r="15" spans="2:3" x14ac:dyDescent="0.2">
      <c r="B15" s="7" t="s">
        <v>17</v>
      </c>
      <c r="C15" s="52" t="s">
        <v>5</v>
      </c>
    </row>
    <row r="16" spans="2:3" x14ac:dyDescent="0.2">
      <c r="B16" s="7" t="s">
        <v>18</v>
      </c>
      <c r="C16" s="52" t="s">
        <v>5</v>
      </c>
    </row>
    <row r="17" spans="2:3" x14ac:dyDescent="0.2">
      <c r="B17" s="7" t="s">
        <v>19</v>
      </c>
      <c r="C17" s="52" t="s">
        <v>5</v>
      </c>
    </row>
    <row r="18" spans="2:3" x14ac:dyDescent="0.2">
      <c r="B18" s="7" t="s">
        <v>20</v>
      </c>
      <c r="C18" s="52" t="s">
        <v>5</v>
      </c>
    </row>
    <row r="19" spans="2:3" x14ac:dyDescent="0.2">
      <c r="B19" s="7" t="s">
        <v>21</v>
      </c>
      <c r="C19" s="52" t="s">
        <v>5</v>
      </c>
    </row>
    <row r="20" spans="2:3" x14ac:dyDescent="0.2">
      <c r="B20" s="7" t="s">
        <v>84</v>
      </c>
      <c r="C20" s="52" t="s">
        <v>5</v>
      </c>
    </row>
    <row r="21" spans="2:3" x14ac:dyDescent="0.2">
      <c r="B21" s="7" t="s">
        <v>22</v>
      </c>
      <c r="C21" s="52" t="s">
        <v>5</v>
      </c>
    </row>
    <row r="22" spans="2:3" x14ac:dyDescent="0.2">
      <c r="B22" s="7" t="s">
        <v>23</v>
      </c>
      <c r="C22" s="52" t="s">
        <v>5</v>
      </c>
    </row>
    <row r="23" spans="2:3" x14ac:dyDescent="0.2">
      <c r="B23" s="7" t="s">
        <v>24</v>
      </c>
      <c r="C23" s="52" t="s">
        <v>5</v>
      </c>
    </row>
    <row r="24" spans="2:3" x14ac:dyDescent="0.2">
      <c r="B24" s="7" t="s">
        <v>85</v>
      </c>
      <c r="C24" s="52" t="s">
        <v>5</v>
      </c>
    </row>
    <row r="25" spans="2:3" x14ac:dyDescent="0.2">
      <c r="B25" s="7" t="s">
        <v>25</v>
      </c>
      <c r="C25" s="52" t="s">
        <v>5</v>
      </c>
    </row>
    <row r="26" spans="2:3" x14ac:dyDescent="0.2">
      <c r="B26" s="7" t="s">
        <v>26</v>
      </c>
      <c r="C26" s="52" t="s">
        <v>5</v>
      </c>
    </row>
    <row r="27" spans="2:3" x14ac:dyDescent="0.2">
      <c r="B27" s="7" t="s">
        <v>27</v>
      </c>
      <c r="C27" s="52" t="s">
        <v>5</v>
      </c>
    </row>
    <row r="28" spans="2:3" x14ac:dyDescent="0.2">
      <c r="B28" s="7" t="s">
        <v>28</v>
      </c>
      <c r="C28" s="52" t="s">
        <v>5</v>
      </c>
    </row>
    <row r="29" spans="2:3" x14ac:dyDescent="0.2">
      <c r="B29" s="7" t="s">
        <v>29</v>
      </c>
      <c r="C29" s="52" t="s">
        <v>5</v>
      </c>
    </row>
    <row r="30" spans="2:3" x14ac:dyDescent="0.2">
      <c r="B30" s="7" t="s">
        <v>30</v>
      </c>
      <c r="C30" s="52" t="s">
        <v>5</v>
      </c>
    </row>
    <row r="31" spans="2:3" x14ac:dyDescent="0.2">
      <c r="B31" s="7" t="s">
        <v>31</v>
      </c>
      <c r="C31" s="52" t="s">
        <v>5</v>
      </c>
    </row>
    <row r="32" spans="2:3" x14ac:dyDescent="0.2">
      <c r="B32" s="7" t="s">
        <v>32</v>
      </c>
      <c r="C32" s="52" t="s">
        <v>5</v>
      </c>
    </row>
    <row r="33" spans="2:3" x14ac:dyDescent="0.2">
      <c r="B33" s="7" t="s">
        <v>33</v>
      </c>
      <c r="C33" s="52" t="s">
        <v>5</v>
      </c>
    </row>
    <row r="34" spans="2:3" x14ac:dyDescent="0.2">
      <c r="B34" s="7" t="s">
        <v>34</v>
      </c>
      <c r="C34" s="52" t="s">
        <v>5</v>
      </c>
    </row>
    <row r="35" spans="2:3" x14ac:dyDescent="0.2">
      <c r="B35" s="7" t="s">
        <v>35</v>
      </c>
      <c r="C35" s="52" t="s">
        <v>5</v>
      </c>
    </row>
    <row r="36" spans="2:3" x14ac:dyDescent="0.2">
      <c r="B36" s="7" t="s">
        <v>12</v>
      </c>
      <c r="C36" s="52" t="s">
        <v>5</v>
      </c>
    </row>
    <row r="37" spans="2:3" x14ac:dyDescent="0.2">
      <c r="B37" s="7" t="s">
        <v>36</v>
      </c>
      <c r="C37" s="52" t="s">
        <v>5</v>
      </c>
    </row>
    <row r="38" spans="2:3" x14ac:dyDescent="0.2">
      <c r="B38" s="7" t="s">
        <v>86</v>
      </c>
      <c r="C38" s="52" t="s">
        <v>5</v>
      </c>
    </row>
    <row r="39" spans="2:3" x14ac:dyDescent="0.2">
      <c r="B39" s="7" t="s">
        <v>37</v>
      </c>
      <c r="C39" s="52" t="s">
        <v>5</v>
      </c>
    </row>
    <row r="40" spans="2:3" x14ac:dyDescent="0.2">
      <c r="B40" s="7" t="s">
        <v>87</v>
      </c>
      <c r="C40" s="52" t="s">
        <v>5</v>
      </c>
    </row>
    <row r="41" spans="2:3" x14ac:dyDescent="0.2">
      <c r="B41" s="7" t="s">
        <v>38</v>
      </c>
      <c r="C41" s="52" t="s">
        <v>5</v>
      </c>
    </row>
    <row r="42" spans="2:3" x14ac:dyDescent="0.2">
      <c r="B42" s="7" t="s">
        <v>39</v>
      </c>
      <c r="C42" s="52" t="s">
        <v>5</v>
      </c>
    </row>
    <row r="43" spans="2:3" x14ac:dyDescent="0.2">
      <c r="B43" s="7" t="s">
        <v>88</v>
      </c>
      <c r="C43" s="52" t="s">
        <v>5</v>
      </c>
    </row>
    <row r="44" spans="2:3" x14ac:dyDescent="0.2">
      <c r="B44" s="7" t="s">
        <v>89</v>
      </c>
      <c r="C44" s="52" t="s">
        <v>5</v>
      </c>
    </row>
    <row r="45" spans="2:3" x14ac:dyDescent="0.2">
      <c r="B45" s="7" t="s">
        <v>40</v>
      </c>
      <c r="C45" s="52" t="s">
        <v>5</v>
      </c>
    </row>
    <row r="46" spans="2:3" x14ac:dyDescent="0.2">
      <c r="B46" s="7" t="s">
        <v>90</v>
      </c>
      <c r="C46" s="52" t="s">
        <v>5</v>
      </c>
    </row>
    <row r="47" spans="2:3" x14ac:dyDescent="0.2">
      <c r="B47" s="7" t="s">
        <v>41</v>
      </c>
      <c r="C47" s="52" t="s">
        <v>5</v>
      </c>
    </row>
    <row r="48" spans="2:3" x14ac:dyDescent="0.2">
      <c r="B48" s="7" t="s">
        <v>42</v>
      </c>
      <c r="C48" s="52" t="s">
        <v>5</v>
      </c>
    </row>
    <row r="49" spans="2:3" x14ac:dyDescent="0.2">
      <c r="B49" s="7" t="s">
        <v>91</v>
      </c>
      <c r="C49" s="52" t="s">
        <v>5</v>
      </c>
    </row>
    <row r="50" spans="2:3" x14ac:dyDescent="0.2">
      <c r="B50" s="7" t="s">
        <v>43</v>
      </c>
      <c r="C50" s="52" t="s">
        <v>5</v>
      </c>
    </row>
    <row r="51" spans="2:3" x14ac:dyDescent="0.2">
      <c r="B51" s="7" t="s">
        <v>44</v>
      </c>
      <c r="C51" s="52" t="s">
        <v>5</v>
      </c>
    </row>
    <row r="52" spans="2:3" x14ac:dyDescent="0.2">
      <c r="B52" s="7" t="s">
        <v>45</v>
      </c>
      <c r="C52" s="52" t="s">
        <v>5</v>
      </c>
    </row>
    <row r="53" spans="2:3" x14ac:dyDescent="0.2">
      <c r="B53" s="7" t="s">
        <v>92</v>
      </c>
      <c r="C53" s="52" t="s">
        <v>5</v>
      </c>
    </row>
    <row r="54" spans="2:3" x14ac:dyDescent="0.2">
      <c r="B54" s="7" t="s">
        <v>83</v>
      </c>
      <c r="C54" s="52" t="s">
        <v>5</v>
      </c>
    </row>
    <row r="55" spans="2:3" x14ac:dyDescent="0.2">
      <c r="B55" s="7" t="s">
        <v>170</v>
      </c>
      <c r="C55" s="52" t="s">
        <v>5</v>
      </c>
    </row>
    <row r="56" spans="2:3" ht="14.25" x14ac:dyDescent="0.2">
      <c r="B56" s="9" t="s">
        <v>281</v>
      </c>
    </row>
  </sheetData>
  <sheetProtection algorithmName="SHA-512" hashValue="uqYSmRQNMICbrcXmUeOXw7bOVJSHd0SVnKm1A0s4iZgnzvMBxxWhYX1Dunt3XwfK4ePyS0nR9vC2AiY6/kXjCA==" saltValue="XiFTtrgAcn+y1B5oJYmwdQ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J45"/>
  <sheetViews>
    <sheetView workbookViewId="0">
      <selection activeCell="M31" sqref="M31"/>
    </sheetView>
  </sheetViews>
  <sheetFormatPr defaultColWidth="8.85546875" defaultRowHeight="12.75" x14ac:dyDescent="0.2"/>
  <cols>
    <col min="1" max="1" width="3.85546875" style="10" customWidth="1"/>
    <col min="2" max="2" width="26.85546875" style="10" customWidth="1"/>
    <col min="3" max="3" width="11.5703125" style="10" bestFit="1" customWidth="1"/>
    <col min="4" max="10" width="12.85546875" style="10" customWidth="1"/>
    <col min="11" max="16384" width="8.85546875" style="10"/>
  </cols>
  <sheetData>
    <row r="2" spans="2:3" x14ac:dyDescent="0.2">
      <c r="B2" s="120" t="s">
        <v>0</v>
      </c>
      <c r="C2" s="121"/>
    </row>
    <row r="3" spans="2:3" x14ac:dyDescent="0.2">
      <c r="B3" s="120" t="s">
        <v>169</v>
      </c>
      <c r="C3" s="121"/>
    </row>
    <row r="4" spans="2:3" x14ac:dyDescent="0.2">
      <c r="B4" s="120" t="s">
        <v>2</v>
      </c>
      <c r="C4" s="121"/>
    </row>
    <row r="5" spans="2:3" ht="13.5" thickBot="1" x14ac:dyDescent="0.25">
      <c r="B5" s="6" t="s">
        <v>3</v>
      </c>
      <c r="C5" s="6" t="s">
        <v>4</v>
      </c>
    </row>
    <row r="6" spans="2:3" ht="13.5" thickTop="1" x14ac:dyDescent="0.2">
      <c r="B6" s="55" t="s">
        <v>263</v>
      </c>
      <c r="C6" s="56" t="s">
        <v>53</v>
      </c>
    </row>
    <row r="7" spans="2:3" x14ac:dyDescent="0.2">
      <c r="B7" s="55" t="s">
        <v>59</v>
      </c>
      <c r="C7" s="56" t="s">
        <v>54</v>
      </c>
    </row>
    <row r="8" spans="2:3" x14ac:dyDescent="0.2">
      <c r="B8" s="55" t="s">
        <v>60</v>
      </c>
      <c r="C8" s="56" t="s">
        <v>54</v>
      </c>
    </row>
    <row r="9" spans="2:3" x14ac:dyDescent="0.2">
      <c r="B9" s="55" t="s">
        <v>61</v>
      </c>
      <c r="C9" s="56" t="s">
        <v>54</v>
      </c>
    </row>
    <row r="10" spans="2:3" x14ac:dyDescent="0.2">
      <c r="B10" s="55" t="s">
        <v>62</v>
      </c>
      <c r="C10" s="56" t="s">
        <v>54</v>
      </c>
    </row>
    <row r="11" spans="2:3" x14ac:dyDescent="0.2">
      <c r="B11" s="7" t="s">
        <v>63</v>
      </c>
      <c r="C11" s="56" t="s">
        <v>54</v>
      </c>
    </row>
    <row r="12" spans="2:3" x14ac:dyDescent="0.2">
      <c r="B12" s="7" t="s">
        <v>64</v>
      </c>
      <c r="C12" s="56" t="s">
        <v>54</v>
      </c>
    </row>
    <row r="13" spans="2:3" x14ac:dyDescent="0.2">
      <c r="B13" s="7" t="s">
        <v>228</v>
      </c>
      <c r="C13" s="56" t="s">
        <v>53</v>
      </c>
    </row>
    <row r="14" spans="2:3" x14ac:dyDescent="0.2">
      <c r="B14" s="7" t="s">
        <v>65</v>
      </c>
      <c r="C14" s="56" t="s">
        <v>54</v>
      </c>
    </row>
    <row r="15" spans="2:3" x14ac:dyDescent="0.2">
      <c r="B15" s="55" t="s">
        <v>66</v>
      </c>
      <c r="C15" s="56" t="s">
        <v>54</v>
      </c>
    </row>
    <row r="16" spans="2:3" x14ac:dyDescent="0.2">
      <c r="B16" s="55" t="s">
        <v>67</v>
      </c>
      <c r="C16" s="56" t="s">
        <v>54</v>
      </c>
    </row>
    <row r="17" spans="2:3" x14ac:dyDescent="0.2">
      <c r="B17" s="55" t="s">
        <v>229</v>
      </c>
      <c r="C17" s="56" t="s">
        <v>53</v>
      </c>
    </row>
    <row r="18" spans="2:3" x14ac:dyDescent="0.2">
      <c r="B18" s="55" t="s">
        <v>68</v>
      </c>
      <c r="C18" s="56" t="s">
        <v>54</v>
      </c>
    </row>
    <row r="19" spans="2:3" x14ac:dyDescent="0.2">
      <c r="B19" s="55" t="s">
        <v>235</v>
      </c>
      <c r="C19" s="56" t="s">
        <v>53</v>
      </c>
    </row>
    <row r="20" spans="2:3" x14ac:dyDescent="0.2">
      <c r="B20" s="55" t="s">
        <v>69</v>
      </c>
      <c r="C20" s="56" t="s">
        <v>54</v>
      </c>
    </row>
    <row r="21" spans="2:3" x14ac:dyDescent="0.2">
      <c r="B21" s="55" t="s">
        <v>70</v>
      </c>
      <c r="C21" s="56" t="s">
        <v>54</v>
      </c>
    </row>
    <row r="22" spans="2:3" x14ac:dyDescent="0.2">
      <c r="B22" s="55" t="s">
        <v>71</v>
      </c>
      <c r="C22" s="56" t="s">
        <v>54</v>
      </c>
    </row>
    <row r="23" spans="2:3" x14ac:dyDescent="0.2">
      <c r="B23" s="55" t="s">
        <v>72</v>
      </c>
      <c r="C23" s="56" t="s">
        <v>54</v>
      </c>
    </row>
    <row r="24" spans="2:3" x14ac:dyDescent="0.2">
      <c r="B24" s="55" t="s">
        <v>236</v>
      </c>
      <c r="C24" s="56" t="s">
        <v>54</v>
      </c>
    </row>
    <row r="25" spans="2:3" x14ac:dyDescent="0.2">
      <c r="B25" s="55" t="s">
        <v>237</v>
      </c>
      <c r="C25" s="56" t="s">
        <v>53</v>
      </c>
    </row>
    <row r="26" spans="2:3" x14ac:dyDescent="0.2">
      <c r="B26" s="55" t="s">
        <v>73</v>
      </c>
      <c r="C26" s="56" t="s">
        <v>54</v>
      </c>
    </row>
    <row r="27" spans="2:3" x14ac:dyDescent="0.2">
      <c r="B27" s="55" t="s">
        <v>74</v>
      </c>
      <c r="C27" s="56" t="s">
        <v>54</v>
      </c>
    </row>
    <row r="28" spans="2:3" x14ac:dyDescent="0.2">
      <c r="B28" s="55" t="s">
        <v>230</v>
      </c>
      <c r="C28" s="56" t="s">
        <v>53</v>
      </c>
    </row>
    <row r="29" spans="2:3" x14ac:dyDescent="0.2">
      <c r="B29" s="55" t="s">
        <v>75</v>
      </c>
      <c r="C29" s="56" t="s">
        <v>54</v>
      </c>
    </row>
    <row r="30" spans="2:3" x14ac:dyDescent="0.2">
      <c r="B30" s="55" t="s">
        <v>167</v>
      </c>
      <c r="C30" s="56" t="s">
        <v>54</v>
      </c>
    </row>
    <row r="31" spans="2:3" x14ac:dyDescent="0.2">
      <c r="B31" s="55" t="s">
        <v>76</v>
      </c>
      <c r="C31" s="56" t="s">
        <v>54</v>
      </c>
    </row>
    <row r="32" spans="2:3" x14ac:dyDescent="0.2">
      <c r="B32" s="55" t="s">
        <v>168</v>
      </c>
      <c r="C32" s="56" t="s">
        <v>54</v>
      </c>
    </row>
    <row r="33" spans="2:10" x14ac:dyDescent="0.2">
      <c r="B33" s="55" t="s">
        <v>238</v>
      </c>
      <c r="C33" s="56" t="s">
        <v>53</v>
      </c>
    </row>
    <row r="34" spans="2:10" x14ac:dyDescent="0.2">
      <c r="B34" s="55" t="s">
        <v>80</v>
      </c>
      <c r="C34" s="56" t="s">
        <v>54</v>
      </c>
    </row>
    <row r="35" spans="2:10" x14ac:dyDescent="0.2">
      <c r="B35" s="55" t="s">
        <v>77</v>
      </c>
      <c r="C35" s="56" t="s">
        <v>54</v>
      </c>
    </row>
    <row r="36" spans="2:10" x14ac:dyDescent="0.2">
      <c r="B36" s="55" t="s">
        <v>78</v>
      </c>
      <c r="C36" s="56" t="s">
        <v>54</v>
      </c>
    </row>
    <row r="37" spans="2:10" x14ac:dyDescent="0.2">
      <c r="B37" s="55" t="s">
        <v>79</v>
      </c>
      <c r="C37" s="56" t="s">
        <v>54</v>
      </c>
    </row>
    <row r="38" spans="2:10" x14ac:dyDescent="0.2">
      <c r="B38" s="55" t="s">
        <v>231</v>
      </c>
      <c r="C38" s="56" t="s">
        <v>232</v>
      </c>
    </row>
    <row r="39" spans="2:10" x14ac:dyDescent="0.2">
      <c r="B39" s="55" t="s">
        <v>233</v>
      </c>
      <c r="C39" s="56" t="s">
        <v>262</v>
      </c>
    </row>
    <row r="40" spans="2:10" x14ac:dyDescent="0.2">
      <c r="B40" s="55" t="s">
        <v>234</v>
      </c>
      <c r="C40" s="57" t="s">
        <v>53</v>
      </c>
    </row>
    <row r="41" spans="2:10" ht="14.45" customHeight="1" x14ac:dyDescent="0.2">
      <c r="B41" s="9" t="s">
        <v>281</v>
      </c>
      <c r="C41" s="58"/>
      <c r="D41" s="58"/>
      <c r="E41" s="58"/>
      <c r="F41" s="58"/>
      <c r="G41" s="58"/>
      <c r="H41" s="58"/>
      <c r="I41" s="58"/>
      <c r="J41" s="58"/>
    </row>
    <row r="42" spans="2:10" ht="39.75" customHeight="1" x14ac:dyDescent="0.2">
      <c r="B42" s="130" t="s">
        <v>290</v>
      </c>
      <c r="C42" s="130"/>
      <c r="D42" s="130"/>
      <c r="E42" s="130"/>
      <c r="F42" s="130"/>
      <c r="G42" s="130"/>
      <c r="H42" s="59"/>
      <c r="I42" s="59"/>
      <c r="J42" s="59"/>
    </row>
    <row r="43" spans="2:10" ht="40.5" customHeight="1" x14ac:dyDescent="0.2">
      <c r="B43" s="130" t="s">
        <v>292</v>
      </c>
      <c r="C43" s="130"/>
      <c r="D43" s="130"/>
      <c r="E43" s="130"/>
      <c r="F43" s="130"/>
      <c r="G43" s="130"/>
    </row>
    <row r="44" spans="2:10" ht="14.45" customHeight="1" x14ac:dyDescent="0.2">
      <c r="B44" s="59"/>
      <c r="C44" s="59"/>
      <c r="D44" s="59"/>
      <c r="E44" s="59"/>
      <c r="F44" s="59"/>
      <c r="G44" s="59"/>
      <c r="H44" s="59"/>
      <c r="I44" s="59"/>
      <c r="J44" s="59"/>
    </row>
    <row r="45" spans="2:10" ht="14.45" customHeight="1" x14ac:dyDescent="0.2">
      <c r="B45" s="59"/>
      <c r="C45" s="59"/>
      <c r="D45" s="59"/>
      <c r="E45" s="59"/>
      <c r="F45" s="59"/>
      <c r="G45" s="59"/>
      <c r="H45" s="59"/>
      <c r="I45" s="59"/>
      <c r="J45" s="59"/>
    </row>
  </sheetData>
  <sheetProtection algorithmName="SHA-512" hashValue="/fskQ0GO8dFuxMoK3g1P5rHClNrhf5KTpEoybpX8XC6mbd/KoO18dI8VdTOoWuudg4ckkWYyI7jnbtTSrZAqBg==" saltValue="aMxApO2BNYVmZpKXDobaXA==" spinCount="100000" sheet="1" objects="1" scenarios="1"/>
  <mergeCells count="5">
    <mergeCell ref="B2:C2"/>
    <mergeCell ref="B3:C3"/>
    <mergeCell ref="B4:C4"/>
    <mergeCell ref="B43:G43"/>
    <mergeCell ref="B42:G42"/>
  </mergeCells>
  <phoneticPr fontId="54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K42"/>
  <sheetViews>
    <sheetView showGridLines="0" workbookViewId="0">
      <selection activeCell="M31" sqref="M31"/>
    </sheetView>
  </sheetViews>
  <sheetFormatPr defaultColWidth="9.140625" defaultRowHeight="14.25" x14ac:dyDescent="0.2"/>
  <cols>
    <col min="1" max="1" width="4.28515625" style="60" customWidth="1"/>
    <col min="2" max="2" width="26.28515625" style="60" customWidth="1"/>
    <col min="3" max="3" width="10.7109375" style="60" customWidth="1"/>
    <col min="4" max="11" width="12.7109375" style="60" customWidth="1"/>
    <col min="12" max="16384" width="9.140625" style="60"/>
  </cols>
  <sheetData>
    <row r="2" spans="2:3" x14ac:dyDescent="0.2">
      <c r="B2" s="131" t="s">
        <v>0</v>
      </c>
      <c r="C2" s="132"/>
    </row>
    <row r="3" spans="2:3" x14ac:dyDescent="0.2">
      <c r="B3" s="120" t="s">
        <v>169</v>
      </c>
      <c r="C3" s="121"/>
    </row>
    <row r="4" spans="2:3" x14ac:dyDescent="0.2">
      <c r="B4" s="131" t="s">
        <v>2</v>
      </c>
      <c r="C4" s="132"/>
    </row>
    <row r="5" spans="2:3" ht="15" thickBot="1" x14ac:dyDescent="0.25">
      <c r="B5" s="20" t="s">
        <v>3</v>
      </c>
      <c r="C5" s="20" t="s">
        <v>4</v>
      </c>
    </row>
    <row r="6" spans="2:3" ht="15" thickTop="1" x14ac:dyDescent="0.2">
      <c r="B6" s="7" t="s">
        <v>263</v>
      </c>
      <c r="C6" s="61" t="s">
        <v>53</v>
      </c>
    </row>
    <row r="7" spans="2:3" x14ac:dyDescent="0.2">
      <c r="B7" s="62" t="s">
        <v>59</v>
      </c>
      <c r="C7" s="61" t="s">
        <v>54</v>
      </c>
    </row>
    <row r="8" spans="2:3" x14ac:dyDescent="0.2">
      <c r="B8" s="62" t="s">
        <v>60</v>
      </c>
      <c r="C8" s="61" t="s">
        <v>54</v>
      </c>
    </row>
    <row r="9" spans="2:3" x14ac:dyDescent="0.2">
      <c r="B9" s="62" t="s">
        <v>61</v>
      </c>
      <c r="C9" s="61" t="s">
        <v>54</v>
      </c>
    </row>
    <row r="10" spans="2:3" x14ac:dyDescent="0.2">
      <c r="B10" s="62" t="s">
        <v>62</v>
      </c>
      <c r="C10" s="61" t="s">
        <v>54</v>
      </c>
    </row>
    <row r="11" spans="2:3" x14ac:dyDescent="0.2">
      <c r="B11" s="62" t="s">
        <v>63</v>
      </c>
      <c r="C11" s="61" t="s">
        <v>54</v>
      </c>
    </row>
    <row r="12" spans="2:3" x14ac:dyDescent="0.2">
      <c r="B12" s="62" t="s">
        <v>64</v>
      </c>
      <c r="C12" s="61" t="s">
        <v>54</v>
      </c>
    </row>
    <row r="13" spans="2:3" x14ac:dyDescent="0.2">
      <c r="B13" s="62" t="s">
        <v>228</v>
      </c>
      <c r="C13" s="61" t="s">
        <v>53</v>
      </c>
    </row>
    <row r="14" spans="2:3" x14ac:dyDescent="0.2">
      <c r="B14" s="63" t="s">
        <v>65</v>
      </c>
      <c r="C14" s="56" t="s">
        <v>54</v>
      </c>
    </row>
    <row r="15" spans="2:3" x14ac:dyDescent="0.2">
      <c r="B15" s="63" t="s">
        <v>66</v>
      </c>
      <c r="C15" s="56" t="s">
        <v>54</v>
      </c>
    </row>
    <row r="16" spans="2:3" x14ac:dyDescent="0.2">
      <c r="B16" s="63" t="s">
        <v>67</v>
      </c>
      <c r="C16" s="56" t="s">
        <v>54</v>
      </c>
    </row>
    <row r="17" spans="2:3" x14ac:dyDescent="0.2">
      <c r="B17" s="63" t="s">
        <v>229</v>
      </c>
      <c r="C17" s="56" t="s">
        <v>53</v>
      </c>
    </row>
    <row r="18" spans="2:3" x14ac:dyDescent="0.2">
      <c r="B18" s="63" t="s">
        <v>68</v>
      </c>
      <c r="C18" s="56" t="s">
        <v>54</v>
      </c>
    </row>
    <row r="19" spans="2:3" x14ac:dyDescent="0.2">
      <c r="B19" s="63" t="s">
        <v>235</v>
      </c>
      <c r="C19" s="56" t="s">
        <v>53</v>
      </c>
    </row>
    <row r="20" spans="2:3" x14ac:dyDescent="0.2">
      <c r="B20" s="62" t="s">
        <v>69</v>
      </c>
      <c r="C20" s="61" t="s">
        <v>54</v>
      </c>
    </row>
    <row r="21" spans="2:3" x14ac:dyDescent="0.2">
      <c r="B21" s="63" t="s">
        <v>70</v>
      </c>
      <c r="C21" s="56" t="s">
        <v>54</v>
      </c>
    </row>
    <row r="22" spans="2:3" x14ac:dyDescent="0.2">
      <c r="B22" s="63" t="s">
        <v>71</v>
      </c>
      <c r="C22" s="56" t="s">
        <v>54</v>
      </c>
    </row>
    <row r="23" spans="2:3" x14ac:dyDescent="0.2">
      <c r="B23" s="63" t="s">
        <v>72</v>
      </c>
      <c r="C23" s="56" t="s">
        <v>54</v>
      </c>
    </row>
    <row r="24" spans="2:3" x14ac:dyDescent="0.2">
      <c r="B24" s="63" t="s">
        <v>236</v>
      </c>
      <c r="C24" s="56" t="s">
        <v>53</v>
      </c>
    </row>
    <row r="25" spans="2:3" x14ac:dyDescent="0.2">
      <c r="B25" s="63" t="s">
        <v>237</v>
      </c>
      <c r="C25" s="56" t="s">
        <v>53</v>
      </c>
    </row>
    <row r="26" spans="2:3" x14ac:dyDescent="0.2">
      <c r="B26" s="63" t="s">
        <v>73</v>
      </c>
      <c r="C26" s="56" t="s">
        <v>54</v>
      </c>
    </row>
    <row r="27" spans="2:3" x14ac:dyDescent="0.2">
      <c r="B27" s="63" t="s">
        <v>74</v>
      </c>
      <c r="C27" s="56" t="s">
        <v>54</v>
      </c>
    </row>
    <row r="28" spans="2:3" x14ac:dyDescent="0.2">
      <c r="B28" s="63" t="s">
        <v>230</v>
      </c>
      <c r="C28" s="56" t="s">
        <v>53</v>
      </c>
    </row>
    <row r="29" spans="2:3" x14ac:dyDescent="0.2">
      <c r="B29" s="63" t="s">
        <v>75</v>
      </c>
      <c r="C29" s="56" t="s">
        <v>54</v>
      </c>
    </row>
    <row r="30" spans="2:3" x14ac:dyDescent="0.2">
      <c r="B30" s="63" t="s">
        <v>167</v>
      </c>
      <c r="C30" s="56" t="s">
        <v>54</v>
      </c>
    </row>
    <row r="31" spans="2:3" x14ac:dyDescent="0.2">
      <c r="B31" s="62" t="s">
        <v>76</v>
      </c>
      <c r="C31" s="61" t="s">
        <v>54</v>
      </c>
    </row>
    <row r="32" spans="2:3" x14ac:dyDescent="0.2">
      <c r="B32" s="63" t="s">
        <v>168</v>
      </c>
      <c r="C32" s="56" t="s">
        <v>54</v>
      </c>
    </row>
    <row r="33" spans="2:11" x14ac:dyDescent="0.2">
      <c r="B33" s="63" t="s">
        <v>238</v>
      </c>
      <c r="C33" s="56" t="s">
        <v>53</v>
      </c>
    </row>
    <row r="34" spans="2:11" x14ac:dyDescent="0.2">
      <c r="B34" s="63" t="s">
        <v>80</v>
      </c>
      <c r="C34" s="56" t="s">
        <v>54</v>
      </c>
    </row>
    <row r="35" spans="2:11" x14ac:dyDescent="0.2">
      <c r="B35" s="63" t="s">
        <v>77</v>
      </c>
      <c r="C35" s="56" t="s">
        <v>54</v>
      </c>
    </row>
    <row r="36" spans="2:11" x14ac:dyDescent="0.2">
      <c r="B36" s="63" t="s">
        <v>78</v>
      </c>
      <c r="C36" s="56" t="s">
        <v>54</v>
      </c>
    </row>
    <row r="37" spans="2:11" x14ac:dyDescent="0.2">
      <c r="B37" s="63" t="s">
        <v>79</v>
      </c>
      <c r="C37" s="56" t="s">
        <v>54</v>
      </c>
    </row>
    <row r="38" spans="2:11" x14ac:dyDescent="0.2">
      <c r="B38" s="63" t="s">
        <v>58</v>
      </c>
      <c r="C38" s="56" t="s">
        <v>53</v>
      </c>
    </row>
    <row r="39" spans="2:11" x14ac:dyDescent="0.2">
      <c r="B39" s="63" t="s">
        <v>231</v>
      </c>
      <c r="C39" s="56" t="s">
        <v>232</v>
      </c>
    </row>
    <row r="40" spans="2:11" x14ac:dyDescent="0.2">
      <c r="B40" s="63" t="s">
        <v>233</v>
      </c>
      <c r="C40" s="56" t="s">
        <v>262</v>
      </c>
    </row>
    <row r="41" spans="2:11" x14ac:dyDescent="0.2">
      <c r="B41" s="63" t="s">
        <v>234</v>
      </c>
      <c r="C41" s="56" t="s">
        <v>262</v>
      </c>
    </row>
    <row r="42" spans="2:11" x14ac:dyDescent="0.2">
      <c r="B42" s="9" t="s">
        <v>281</v>
      </c>
      <c r="C42" s="58"/>
      <c r="D42" s="58"/>
      <c r="E42" s="58"/>
      <c r="F42" s="58"/>
      <c r="G42" s="58"/>
      <c r="H42" s="58"/>
      <c r="I42" s="58"/>
      <c r="J42" s="58"/>
      <c r="K42" s="58"/>
    </row>
  </sheetData>
  <sheetProtection algorithmName="SHA-512" hashValue="XQ4chjStcGro1pvbC+ux+EpknSc1rr99HQU4ki8otzm3tp8WUBLG1h9ISBbP3SkupqHxGMWyPLgtf0f45WQTGw==" saltValue="eP+zlKQmVxR1gPGaJoKAC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C38"/>
  <sheetViews>
    <sheetView zoomScaleNormal="100" workbookViewId="0">
      <selection activeCell="M31" sqref="M31"/>
    </sheetView>
  </sheetViews>
  <sheetFormatPr defaultColWidth="8.85546875" defaultRowHeight="12.75" x14ac:dyDescent="0.2"/>
  <cols>
    <col min="1" max="1" width="3.85546875" style="10" customWidth="1"/>
    <col min="2" max="2" width="23.7109375" style="10" customWidth="1"/>
    <col min="3" max="3" width="11.5703125" style="10" bestFit="1" customWidth="1"/>
    <col min="4" max="5" width="16.7109375" style="10" customWidth="1"/>
    <col min="6" max="11" width="15.42578125" style="10" bestFit="1" customWidth="1"/>
    <col min="12" max="13" width="15.42578125" style="10" customWidth="1"/>
    <col min="14" max="16384" width="8.85546875" style="10"/>
  </cols>
  <sheetData>
    <row r="2" spans="2:3" x14ac:dyDescent="0.2">
      <c r="B2" s="131" t="s">
        <v>0</v>
      </c>
      <c r="C2" s="132"/>
    </row>
    <row r="3" spans="2:3" x14ac:dyDescent="0.2">
      <c r="B3" s="120" t="s">
        <v>169</v>
      </c>
      <c r="C3" s="121"/>
    </row>
    <row r="4" spans="2:3" x14ac:dyDescent="0.2">
      <c r="B4" s="131" t="s">
        <v>2</v>
      </c>
      <c r="C4" s="132"/>
    </row>
    <row r="5" spans="2:3" ht="13.5" thickBot="1" x14ac:dyDescent="0.25">
      <c r="B5" s="20" t="s">
        <v>3</v>
      </c>
      <c r="C5" s="20" t="s">
        <v>4</v>
      </c>
    </row>
    <row r="6" spans="2:3" ht="13.5" thickTop="1" x14ac:dyDescent="0.2">
      <c r="B6" s="62" t="s">
        <v>83</v>
      </c>
      <c r="C6" s="61" t="s">
        <v>5</v>
      </c>
    </row>
    <row r="7" spans="2:3" x14ac:dyDescent="0.2">
      <c r="B7" s="62" t="s">
        <v>170</v>
      </c>
      <c r="C7" s="61" t="s">
        <v>5</v>
      </c>
    </row>
    <row r="8" spans="2:3" x14ac:dyDescent="0.2">
      <c r="B8" s="62" t="s">
        <v>227</v>
      </c>
      <c r="C8" s="61" t="s">
        <v>5</v>
      </c>
    </row>
    <row r="9" spans="2:3" x14ac:dyDescent="0.2">
      <c r="B9" s="62" t="s">
        <v>17</v>
      </c>
      <c r="C9" s="61" t="s">
        <v>5</v>
      </c>
    </row>
    <row r="10" spans="2:3" x14ac:dyDescent="0.2">
      <c r="B10" s="62" t="s">
        <v>18</v>
      </c>
      <c r="C10" s="61" t="s">
        <v>5</v>
      </c>
    </row>
    <row r="11" spans="2:3" x14ac:dyDescent="0.2">
      <c r="B11" s="62" t="s">
        <v>19</v>
      </c>
      <c r="C11" s="61" t="s">
        <v>5</v>
      </c>
    </row>
    <row r="12" spans="2:3" x14ac:dyDescent="0.2">
      <c r="B12" s="62" t="s">
        <v>20</v>
      </c>
      <c r="C12" s="61" t="s">
        <v>5</v>
      </c>
    </row>
    <row r="13" spans="2:3" x14ac:dyDescent="0.2">
      <c r="B13" s="62" t="s">
        <v>21</v>
      </c>
      <c r="C13" s="61" t="s">
        <v>5</v>
      </c>
    </row>
    <row r="14" spans="2:3" x14ac:dyDescent="0.2">
      <c r="B14" s="62" t="s">
        <v>22</v>
      </c>
      <c r="C14" s="61" t="s">
        <v>5</v>
      </c>
    </row>
    <row r="15" spans="2:3" x14ac:dyDescent="0.2">
      <c r="B15" s="62" t="s">
        <v>23</v>
      </c>
      <c r="C15" s="61" t="s">
        <v>5</v>
      </c>
    </row>
    <row r="16" spans="2:3" x14ac:dyDescent="0.2">
      <c r="B16" s="62" t="s">
        <v>24</v>
      </c>
      <c r="C16" s="61" t="s">
        <v>5</v>
      </c>
    </row>
    <row r="17" spans="2:3" x14ac:dyDescent="0.2">
      <c r="B17" s="62" t="s">
        <v>25</v>
      </c>
      <c r="C17" s="61" t="s">
        <v>5</v>
      </c>
    </row>
    <row r="18" spans="2:3" x14ac:dyDescent="0.2">
      <c r="B18" s="62" t="s">
        <v>26</v>
      </c>
      <c r="C18" s="61" t="s">
        <v>5</v>
      </c>
    </row>
    <row r="19" spans="2:3" x14ac:dyDescent="0.2">
      <c r="B19" s="62" t="s">
        <v>27</v>
      </c>
      <c r="C19" s="61" t="s">
        <v>5</v>
      </c>
    </row>
    <row r="20" spans="2:3" x14ac:dyDescent="0.2">
      <c r="B20" s="62" t="s">
        <v>28</v>
      </c>
      <c r="C20" s="61" t="s">
        <v>5</v>
      </c>
    </row>
    <row r="21" spans="2:3" x14ac:dyDescent="0.2">
      <c r="B21" s="62" t="s">
        <v>29</v>
      </c>
      <c r="C21" s="61" t="s">
        <v>5</v>
      </c>
    </row>
    <row r="22" spans="2:3" x14ac:dyDescent="0.2">
      <c r="B22" s="62" t="s">
        <v>30</v>
      </c>
      <c r="C22" s="61" t="s">
        <v>5</v>
      </c>
    </row>
    <row r="23" spans="2:3" x14ac:dyDescent="0.2">
      <c r="B23" s="62" t="s">
        <v>31</v>
      </c>
      <c r="C23" s="61" t="s">
        <v>5</v>
      </c>
    </row>
    <row r="24" spans="2:3" x14ac:dyDescent="0.2">
      <c r="B24" s="62" t="s">
        <v>32</v>
      </c>
      <c r="C24" s="61" t="s">
        <v>5</v>
      </c>
    </row>
    <row r="25" spans="2:3" x14ac:dyDescent="0.2">
      <c r="B25" s="62" t="s">
        <v>34</v>
      </c>
      <c r="C25" s="61" t="s">
        <v>5</v>
      </c>
    </row>
    <row r="26" spans="2:3" x14ac:dyDescent="0.2">
      <c r="B26" s="62" t="s">
        <v>35</v>
      </c>
      <c r="C26" s="61" t="s">
        <v>5</v>
      </c>
    </row>
    <row r="27" spans="2:3" x14ac:dyDescent="0.2">
      <c r="B27" s="62" t="s">
        <v>36</v>
      </c>
      <c r="C27" s="61" t="s">
        <v>5</v>
      </c>
    </row>
    <row r="28" spans="2:3" x14ac:dyDescent="0.2">
      <c r="B28" s="62" t="s">
        <v>37</v>
      </c>
      <c r="C28" s="61" t="s">
        <v>5</v>
      </c>
    </row>
    <row r="29" spans="2:3" x14ac:dyDescent="0.2">
      <c r="B29" s="62" t="s">
        <v>38</v>
      </c>
      <c r="C29" s="61" t="s">
        <v>5</v>
      </c>
    </row>
    <row r="30" spans="2:3" x14ac:dyDescent="0.2">
      <c r="B30" s="62" t="s">
        <v>39</v>
      </c>
      <c r="C30" s="61" t="s">
        <v>5</v>
      </c>
    </row>
    <row r="31" spans="2:3" x14ac:dyDescent="0.2">
      <c r="B31" s="62" t="s">
        <v>260</v>
      </c>
      <c r="C31" s="61" t="s">
        <v>5</v>
      </c>
    </row>
    <row r="32" spans="2:3" x14ac:dyDescent="0.2">
      <c r="B32" s="62" t="s">
        <v>40</v>
      </c>
      <c r="C32" s="61" t="s">
        <v>5</v>
      </c>
    </row>
    <row r="33" spans="2:3" x14ac:dyDescent="0.2">
      <c r="B33" s="62" t="s">
        <v>41</v>
      </c>
      <c r="C33" s="61" t="s">
        <v>5</v>
      </c>
    </row>
    <row r="34" spans="2:3" x14ac:dyDescent="0.2">
      <c r="B34" s="62" t="s">
        <v>42</v>
      </c>
      <c r="C34" s="61" t="s">
        <v>5</v>
      </c>
    </row>
    <row r="35" spans="2:3" x14ac:dyDescent="0.2">
      <c r="B35" s="62" t="s">
        <v>43</v>
      </c>
      <c r="C35" s="61" t="s">
        <v>5</v>
      </c>
    </row>
    <row r="36" spans="2:3" x14ac:dyDescent="0.2">
      <c r="B36" s="62" t="s">
        <v>44</v>
      </c>
      <c r="C36" s="61" t="s">
        <v>5</v>
      </c>
    </row>
    <row r="37" spans="2:3" x14ac:dyDescent="0.2">
      <c r="B37" s="62" t="s">
        <v>45</v>
      </c>
      <c r="C37" s="61" t="s">
        <v>5</v>
      </c>
    </row>
    <row r="38" spans="2:3" ht="14.25" x14ac:dyDescent="0.2">
      <c r="B38" s="9" t="s">
        <v>281</v>
      </c>
    </row>
  </sheetData>
  <sheetProtection algorithmName="SHA-512" hashValue="OuFr9iemmU4jirb5X0rOC27QEXQWPPvLW5KP1ucIS433Yy+tLJb7QjXeKSb3fB0ygeUNSZyIOgp3YgCvv3Tp0g==" saltValue="GBHuX3BdjpIz4Op1M+ky8g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G53"/>
  <sheetViews>
    <sheetView zoomScale="90" zoomScaleNormal="90" workbookViewId="0">
      <selection activeCell="K50" sqref="K50"/>
    </sheetView>
  </sheetViews>
  <sheetFormatPr defaultColWidth="8.85546875" defaultRowHeight="12.75" x14ac:dyDescent="0.2"/>
  <cols>
    <col min="1" max="1" width="3.85546875" style="10" customWidth="1"/>
    <col min="2" max="2" width="30" style="10" customWidth="1"/>
    <col min="3" max="3" width="10.140625" style="10" customWidth="1"/>
    <col min="4" max="11" width="15.5703125" style="10" bestFit="1" customWidth="1"/>
    <col min="12" max="16384" width="8.85546875" style="10"/>
  </cols>
  <sheetData>
    <row r="2" spans="2:7" x14ac:dyDescent="0.2">
      <c r="B2" s="120" t="s">
        <v>0</v>
      </c>
      <c r="C2" s="121"/>
      <c r="D2" s="86" t="s">
        <v>403</v>
      </c>
      <c r="E2" s="86" t="s">
        <v>403</v>
      </c>
      <c r="F2" s="86" t="s">
        <v>403</v>
      </c>
      <c r="G2" s="86" t="s">
        <v>403</v>
      </c>
    </row>
    <row r="3" spans="2:7" x14ac:dyDescent="0.2">
      <c r="B3" s="120" t="s">
        <v>1</v>
      </c>
      <c r="C3" s="121"/>
      <c r="D3" s="86" t="s">
        <v>404</v>
      </c>
      <c r="E3" s="86" t="s">
        <v>405</v>
      </c>
      <c r="F3" s="86" t="s">
        <v>406</v>
      </c>
      <c r="G3" s="86" t="s">
        <v>407</v>
      </c>
    </row>
    <row r="4" spans="2:7" x14ac:dyDescent="0.2">
      <c r="B4" s="120" t="s">
        <v>2</v>
      </c>
      <c r="C4" s="121"/>
      <c r="D4" s="87">
        <v>44738</v>
      </c>
      <c r="E4" s="87">
        <v>44738</v>
      </c>
      <c r="F4" s="87">
        <v>44738</v>
      </c>
      <c r="G4" s="87">
        <v>44738</v>
      </c>
    </row>
    <row r="5" spans="2:7" ht="13.5" thickBot="1" x14ac:dyDescent="0.25">
      <c r="B5" s="6" t="s">
        <v>3</v>
      </c>
      <c r="C5" s="6" t="s">
        <v>4</v>
      </c>
      <c r="D5" s="80" t="s">
        <v>218</v>
      </c>
      <c r="E5" s="80" t="s">
        <v>218</v>
      </c>
      <c r="F5" s="80" t="s">
        <v>218</v>
      </c>
      <c r="G5" s="80" t="s">
        <v>218</v>
      </c>
    </row>
    <row r="6" spans="2:7" ht="13.5" thickTop="1" x14ac:dyDescent="0.2">
      <c r="B6" s="7" t="s">
        <v>6</v>
      </c>
      <c r="C6" s="8" t="s">
        <v>6</v>
      </c>
      <c r="D6" s="73" t="s">
        <v>408</v>
      </c>
      <c r="E6" s="73" t="s">
        <v>409</v>
      </c>
      <c r="F6" s="73" t="s">
        <v>410</v>
      </c>
      <c r="G6" s="73" t="s">
        <v>411</v>
      </c>
    </row>
    <row r="7" spans="2:7" x14ac:dyDescent="0.2">
      <c r="B7" s="7" t="s">
        <v>165</v>
      </c>
      <c r="C7" s="8" t="s">
        <v>166</v>
      </c>
      <c r="D7" s="72" t="s">
        <v>412</v>
      </c>
      <c r="E7" s="72" t="s">
        <v>413</v>
      </c>
      <c r="F7" s="72" t="s">
        <v>414</v>
      </c>
      <c r="G7" s="72" t="s">
        <v>415</v>
      </c>
    </row>
    <row r="8" spans="2:7" x14ac:dyDescent="0.2">
      <c r="B8" s="7" t="s">
        <v>15</v>
      </c>
      <c r="C8" s="8" t="s">
        <v>5</v>
      </c>
      <c r="D8" s="72" t="s">
        <v>577</v>
      </c>
      <c r="E8" s="72" t="s">
        <v>577</v>
      </c>
      <c r="F8" s="72" t="s">
        <v>577</v>
      </c>
      <c r="G8" s="72" t="s">
        <v>577</v>
      </c>
    </row>
    <row r="9" spans="2:7" x14ac:dyDescent="0.2">
      <c r="B9" s="7" t="s">
        <v>14</v>
      </c>
      <c r="C9" s="8" t="s">
        <v>5</v>
      </c>
      <c r="D9" s="72" t="s">
        <v>577</v>
      </c>
      <c r="E9" s="72" t="s">
        <v>577</v>
      </c>
      <c r="F9" s="72" t="s">
        <v>577</v>
      </c>
      <c r="G9" s="72" t="s">
        <v>577</v>
      </c>
    </row>
    <row r="10" spans="2:7" x14ac:dyDescent="0.2">
      <c r="B10" s="7" t="s">
        <v>227</v>
      </c>
      <c r="C10" s="8" t="s">
        <v>5</v>
      </c>
      <c r="D10" s="72" t="s">
        <v>577</v>
      </c>
      <c r="E10" s="72" t="s">
        <v>577</v>
      </c>
      <c r="F10" s="72" t="s">
        <v>577</v>
      </c>
      <c r="G10" s="72" t="s">
        <v>577</v>
      </c>
    </row>
    <row r="11" spans="2:7" x14ac:dyDescent="0.2">
      <c r="B11" s="7" t="s">
        <v>8</v>
      </c>
      <c r="C11" s="8" t="s">
        <v>5</v>
      </c>
      <c r="D11" s="72" t="s">
        <v>416</v>
      </c>
      <c r="E11" s="72" t="s">
        <v>417</v>
      </c>
      <c r="F11" s="72" t="s">
        <v>418</v>
      </c>
      <c r="G11" s="72" t="s">
        <v>419</v>
      </c>
    </row>
    <row r="12" spans="2:7" x14ac:dyDescent="0.2">
      <c r="B12" s="7" t="s">
        <v>9</v>
      </c>
      <c r="C12" s="8" t="s">
        <v>5</v>
      </c>
      <c r="D12" s="72" t="s">
        <v>420</v>
      </c>
      <c r="E12" s="72" t="s">
        <v>421</v>
      </c>
      <c r="F12" s="72" t="s">
        <v>422</v>
      </c>
      <c r="G12" s="72" t="s">
        <v>423</v>
      </c>
    </row>
    <row r="13" spans="2:7" x14ac:dyDescent="0.2">
      <c r="B13" s="7" t="s">
        <v>10</v>
      </c>
      <c r="C13" s="8" t="s">
        <v>5</v>
      </c>
      <c r="D13" s="72" t="s">
        <v>424</v>
      </c>
      <c r="E13" s="72" t="s">
        <v>425</v>
      </c>
      <c r="F13" s="72" t="s">
        <v>426</v>
      </c>
      <c r="G13" s="72" t="s">
        <v>427</v>
      </c>
    </row>
    <row r="14" spans="2:7" x14ac:dyDescent="0.2">
      <c r="B14" s="7" t="s">
        <v>52</v>
      </c>
      <c r="C14" s="8" t="s">
        <v>5</v>
      </c>
      <c r="D14" s="72" t="s">
        <v>428</v>
      </c>
      <c r="E14" s="72" t="s">
        <v>429</v>
      </c>
      <c r="F14" s="72" t="s">
        <v>430</v>
      </c>
      <c r="G14" s="72" t="s">
        <v>431</v>
      </c>
    </row>
    <row r="15" spans="2:7" x14ac:dyDescent="0.2">
      <c r="B15" s="7" t="s">
        <v>93</v>
      </c>
      <c r="C15" s="8" t="s">
        <v>5</v>
      </c>
      <c r="D15" s="94" t="s">
        <v>432</v>
      </c>
      <c r="E15" s="94" t="s">
        <v>433</v>
      </c>
      <c r="F15" s="94" t="s">
        <v>416</v>
      </c>
      <c r="G15" s="94" t="s">
        <v>434</v>
      </c>
    </row>
    <row r="16" spans="2:7" x14ac:dyDescent="0.2">
      <c r="B16" s="7" t="s">
        <v>94</v>
      </c>
      <c r="C16" s="8" t="s">
        <v>5</v>
      </c>
      <c r="D16" s="72" t="s">
        <v>435</v>
      </c>
      <c r="E16" s="72" t="s">
        <v>436</v>
      </c>
      <c r="F16" s="72" t="s">
        <v>437</v>
      </c>
      <c r="G16" s="72" t="s">
        <v>438</v>
      </c>
    </row>
    <row r="17" spans="2:7" x14ac:dyDescent="0.2">
      <c r="B17" s="7" t="s">
        <v>95</v>
      </c>
      <c r="C17" s="8" t="s">
        <v>5</v>
      </c>
      <c r="D17" s="72" t="s">
        <v>439</v>
      </c>
      <c r="E17" s="72" t="s">
        <v>440</v>
      </c>
      <c r="F17" s="72" t="s">
        <v>441</v>
      </c>
      <c r="G17" s="72" t="s">
        <v>442</v>
      </c>
    </row>
    <row r="18" spans="2:7" x14ac:dyDescent="0.2">
      <c r="B18" s="7" t="s">
        <v>96</v>
      </c>
      <c r="C18" s="8" t="s">
        <v>5</v>
      </c>
      <c r="D18" s="72" t="s">
        <v>443</v>
      </c>
      <c r="E18" s="72" t="s">
        <v>444</v>
      </c>
      <c r="F18" s="72" t="s">
        <v>445</v>
      </c>
      <c r="G18" s="72" t="s">
        <v>446</v>
      </c>
    </row>
    <row r="19" spans="2:7" x14ac:dyDescent="0.2">
      <c r="B19" s="7" t="s">
        <v>97</v>
      </c>
      <c r="C19" s="8" t="s">
        <v>5</v>
      </c>
      <c r="D19" s="72" t="s">
        <v>447</v>
      </c>
      <c r="E19" s="72" t="s">
        <v>447</v>
      </c>
      <c r="F19" s="72" t="s">
        <v>447</v>
      </c>
      <c r="G19" s="72" t="s">
        <v>448</v>
      </c>
    </row>
    <row r="20" spans="2:7" x14ac:dyDescent="0.2">
      <c r="B20" s="7" t="s">
        <v>98</v>
      </c>
      <c r="C20" s="8" t="s">
        <v>5</v>
      </c>
      <c r="D20" s="72" t="s">
        <v>449</v>
      </c>
      <c r="E20" s="72" t="s">
        <v>449</v>
      </c>
      <c r="F20" s="72" t="s">
        <v>450</v>
      </c>
      <c r="G20" s="72" t="s">
        <v>451</v>
      </c>
    </row>
    <row r="21" spans="2:7" x14ac:dyDescent="0.2">
      <c r="B21" s="7" t="s">
        <v>99</v>
      </c>
      <c r="C21" s="8" t="s">
        <v>5</v>
      </c>
      <c r="D21" s="72" t="s">
        <v>452</v>
      </c>
      <c r="E21" s="72" t="s">
        <v>453</v>
      </c>
      <c r="F21" s="72" t="s">
        <v>454</v>
      </c>
      <c r="G21" s="72" t="s">
        <v>455</v>
      </c>
    </row>
    <row r="22" spans="2:7" x14ac:dyDescent="0.2">
      <c r="B22" s="7" t="s">
        <v>100</v>
      </c>
      <c r="C22" s="8" t="s">
        <v>5</v>
      </c>
      <c r="D22" s="72" t="s">
        <v>456</v>
      </c>
      <c r="E22" s="72" t="s">
        <v>457</v>
      </c>
      <c r="F22" s="72" t="s">
        <v>458</v>
      </c>
      <c r="G22" s="72" t="s">
        <v>459</v>
      </c>
    </row>
    <row r="23" spans="2:7" x14ac:dyDescent="0.2">
      <c r="B23" s="7" t="s">
        <v>101</v>
      </c>
      <c r="C23" s="8" t="s">
        <v>5</v>
      </c>
      <c r="D23" s="72" t="s">
        <v>460</v>
      </c>
      <c r="E23" s="72" t="s">
        <v>461</v>
      </c>
      <c r="F23" s="72" t="s">
        <v>462</v>
      </c>
      <c r="G23" s="72" t="s">
        <v>463</v>
      </c>
    </row>
    <row r="24" spans="2:7" x14ac:dyDescent="0.2">
      <c r="B24" s="7" t="s">
        <v>102</v>
      </c>
      <c r="C24" s="8" t="s">
        <v>5</v>
      </c>
      <c r="D24" s="72" t="s">
        <v>464</v>
      </c>
      <c r="E24" s="72" t="s">
        <v>395</v>
      </c>
      <c r="F24" s="72" t="s">
        <v>395</v>
      </c>
      <c r="G24" s="72" t="s">
        <v>438</v>
      </c>
    </row>
    <row r="25" spans="2:7" x14ac:dyDescent="0.2">
      <c r="B25" s="7" t="s">
        <v>103</v>
      </c>
      <c r="C25" s="8" t="s">
        <v>5</v>
      </c>
      <c r="D25" s="72" t="s">
        <v>465</v>
      </c>
      <c r="E25" s="72" t="s">
        <v>466</v>
      </c>
      <c r="F25" s="72" t="s">
        <v>467</v>
      </c>
      <c r="G25" s="72" t="s">
        <v>468</v>
      </c>
    </row>
    <row r="26" spans="2:7" x14ac:dyDescent="0.2">
      <c r="B26" s="7" t="s">
        <v>104</v>
      </c>
      <c r="C26" s="8" t="s">
        <v>5</v>
      </c>
      <c r="D26" s="72" t="s">
        <v>469</v>
      </c>
      <c r="E26" s="72" t="s">
        <v>470</v>
      </c>
      <c r="F26" s="72" t="s">
        <v>471</v>
      </c>
      <c r="G26" s="72" t="s">
        <v>472</v>
      </c>
    </row>
    <row r="27" spans="2:7" x14ac:dyDescent="0.2">
      <c r="B27" s="7" t="s">
        <v>105</v>
      </c>
      <c r="C27" s="8" t="s">
        <v>5</v>
      </c>
      <c r="D27" s="72" t="s">
        <v>473</v>
      </c>
      <c r="E27" s="72" t="s">
        <v>474</v>
      </c>
      <c r="F27" s="72" t="s">
        <v>393</v>
      </c>
      <c r="G27" s="72" t="s">
        <v>475</v>
      </c>
    </row>
    <row r="28" spans="2:7" x14ac:dyDescent="0.2">
      <c r="B28" s="7" t="s">
        <v>106</v>
      </c>
      <c r="C28" s="8" t="s">
        <v>5</v>
      </c>
      <c r="D28" s="72" t="s">
        <v>476</v>
      </c>
      <c r="E28" s="72" t="s">
        <v>449</v>
      </c>
      <c r="F28" s="72" t="s">
        <v>450</v>
      </c>
      <c r="G28" s="72" t="s">
        <v>451</v>
      </c>
    </row>
    <row r="29" spans="2:7" x14ac:dyDescent="0.2">
      <c r="B29" s="7" t="s">
        <v>107</v>
      </c>
      <c r="C29" s="8" t="s">
        <v>5</v>
      </c>
      <c r="D29" s="72" t="s">
        <v>477</v>
      </c>
      <c r="E29" s="72" t="s">
        <v>478</v>
      </c>
      <c r="F29" s="72" t="s">
        <v>479</v>
      </c>
      <c r="G29" s="72" t="s">
        <v>480</v>
      </c>
    </row>
    <row r="30" spans="2:7" x14ac:dyDescent="0.2">
      <c r="B30" s="7" t="s">
        <v>108</v>
      </c>
      <c r="C30" s="8" t="s">
        <v>5</v>
      </c>
      <c r="D30" s="72" t="s">
        <v>400</v>
      </c>
      <c r="E30" s="72" t="s">
        <v>481</v>
      </c>
      <c r="F30" s="72" t="s">
        <v>482</v>
      </c>
      <c r="G30" s="72" t="s">
        <v>483</v>
      </c>
    </row>
    <row r="31" spans="2:7" x14ac:dyDescent="0.2">
      <c r="B31" s="7" t="s">
        <v>109</v>
      </c>
      <c r="C31" s="8" t="s">
        <v>5</v>
      </c>
      <c r="D31" s="72" t="s">
        <v>484</v>
      </c>
      <c r="E31" s="72" t="s">
        <v>485</v>
      </c>
      <c r="F31" s="72" t="s">
        <v>486</v>
      </c>
      <c r="G31" s="72" t="s">
        <v>455</v>
      </c>
    </row>
    <row r="32" spans="2:7" x14ac:dyDescent="0.2">
      <c r="B32" s="7" t="s">
        <v>248</v>
      </c>
      <c r="C32" s="8" t="s">
        <v>5</v>
      </c>
      <c r="D32" s="72" t="s">
        <v>394</v>
      </c>
      <c r="E32" s="72" t="s">
        <v>394</v>
      </c>
      <c r="F32" s="72" t="s">
        <v>394</v>
      </c>
      <c r="G32" s="72" t="s">
        <v>394</v>
      </c>
    </row>
    <row r="33" spans="2:7" x14ac:dyDescent="0.2">
      <c r="B33" s="7" t="s">
        <v>110</v>
      </c>
      <c r="C33" s="8" t="s">
        <v>5</v>
      </c>
      <c r="D33" s="72" t="s">
        <v>487</v>
      </c>
      <c r="E33" s="72" t="s">
        <v>488</v>
      </c>
      <c r="F33" s="72" t="s">
        <v>489</v>
      </c>
      <c r="G33" s="72" t="s">
        <v>490</v>
      </c>
    </row>
    <row r="34" spans="2:7" x14ac:dyDescent="0.2">
      <c r="B34" s="7" t="s">
        <v>111</v>
      </c>
      <c r="C34" s="8" t="s">
        <v>5</v>
      </c>
      <c r="D34" s="72" t="s">
        <v>491</v>
      </c>
      <c r="E34" s="72" t="s">
        <v>492</v>
      </c>
      <c r="F34" s="72" t="s">
        <v>493</v>
      </c>
      <c r="G34" s="72" t="s">
        <v>494</v>
      </c>
    </row>
    <row r="35" spans="2:7" x14ac:dyDescent="0.2">
      <c r="B35" s="7" t="s">
        <v>112</v>
      </c>
      <c r="C35" s="8" t="s">
        <v>5</v>
      </c>
      <c r="D35" s="72" t="s">
        <v>393</v>
      </c>
      <c r="E35" s="72" t="s">
        <v>393</v>
      </c>
      <c r="F35" s="72" t="s">
        <v>495</v>
      </c>
      <c r="G35" s="72" t="s">
        <v>496</v>
      </c>
    </row>
    <row r="36" spans="2:7" x14ac:dyDescent="0.2">
      <c r="B36" s="7" t="s">
        <v>113</v>
      </c>
      <c r="C36" s="8" t="s">
        <v>5</v>
      </c>
      <c r="D36" s="72" t="s">
        <v>497</v>
      </c>
      <c r="E36" s="72" t="s">
        <v>498</v>
      </c>
      <c r="F36" s="72" t="s">
        <v>499</v>
      </c>
      <c r="G36" s="72" t="s">
        <v>500</v>
      </c>
    </row>
    <row r="37" spans="2:7" x14ac:dyDescent="0.2">
      <c r="B37" s="7" t="s">
        <v>114</v>
      </c>
      <c r="C37" s="8" t="s">
        <v>5</v>
      </c>
      <c r="D37" s="72" t="s">
        <v>501</v>
      </c>
      <c r="E37" s="72" t="s">
        <v>502</v>
      </c>
      <c r="F37" s="72" t="s">
        <v>503</v>
      </c>
      <c r="G37" s="72" t="s">
        <v>504</v>
      </c>
    </row>
    <row r="38" spans="2:7" x14ac:dyDescent="0.2">
      <c r="B38" s="7" t="s">
        <v>115</v>
      </c>
      <c r="C38" s="8" t="s">
        <v>5</v>
      </c>
      <c r="D38" s="72" t="s">
        <v>505</v>
      </c>
      <c r="E38" s="72" t="s">
        <v>506</v>
      </c>
      <c r="F38" s="72" t="s">
        <v>507</v>
      </c>
      <c r="G38" s="72" t="s">
        <v>508</v>
      </c>
    </row>
    <row r="39" spans="2:7" x14ac:dyDescent="0.2">
      <c r="B39" s="7" t="s">
        <v>116</v>
      </c>
      <c r="C39" s="8" t="s">
        <v>5</v>
      </c>
      <c r="D39" s="72" t="s">
        <v>397</v>
      </c>
      <c r="E39" s="72" t="s">
        <v>397</v>
      </c>
      <c r="F39" s="72" t="s">
        <v>509</v>
      </c>
      <c r="G39" s="72" t="s">
        <v>447</v>
      </c>
    </row>
    <row r="40" spans="2:7" x14ac:dyDescent="0.2">
      <c r="B40" s="7" t="s">
        <v>117</v>
      </c>
      <c r="C40" s="8" t="s">
        <v>5</v>
      </c>
      <c r="D40" s="72" t="s">
        <v>510</v>
      </c>
      <c r="E40" s="72" t="s">
        <v>511</v>
      </c>
      <c r="F40" s="72" t="s">
        <v>512</v>
      </c>
      <c r="G40" s="72" t="s">
        <v>513</v>
      </c>
    </row>
    <row r="41" spans="2:7" x14ac:dyDescent="0.2">
      <c r="B41" s="7" t="s">
        <v>239</v>
      </c>
      <c r="C41" s="8" t="s">
        <v>5</v>
      </c>
      <c r="D41" s="72" t="s">
        <v>514</v>
      </c>
      <c r="E41" s="72" t="s">
        <v>515</v>
      </c>
      <c r="F41" s="72" t="s">
        <v>516</v>
      </c>
      <c r="G41" s="72" t="s">
        <v>517</v>
      </c>
    </row>
    <row r="42" spans="2:7" x14ac:dyDescent="0.2">
      <c r="B42" s="7" t="s">
        <v>240</v>
      </c>
      <c r="C42" s="8" t="s">
        <v>5</v>
      </c>
      <c r="D42" s="72" t="s">
        <v>518</v>
      </c>
      <c r="E42" s="72" t="s">
        <v>519</v>
      </c>
      <c r="F42" s="72" t="s">
        <v>520</v>
      </c>
      <c r="G42" s="72" t="s">
        <v>521</v>
      </c>
    </row>
    <row r="43" spans="2:7" x14ac:dyDescent="0.2">
      <c r="B43" s="7" t="s">
        <v>118</v>
      </c>
      <c r="C43" s="8" t="s">
        <v>5</v>
      </c>
      <c r="D43" s="72" t="s">
        <v>397</v>
      </c>
      <c r="E43" s="72" t="s">
        <v>397</v>
      </c>
      <c r="F43" s="72" t="s">
        <v>449</v>
      </c>
      <c r="G43" s="72" t="s">
        <v>447</v>
      </c>
    </row>
    <row r="44" spans="2:7" x14ac:dyDescent="0.2">
      <c r="B44" s="7" t="s">
        <v>119</v>
      </c>
      <c r="C44" s="8" t="s">
        <v>5</v>
      </c>
      <c r="D44" s="72" t="s">
        <v>522</v>
      </c>
      <c r="E44" s="72" t="s">
        <v>522</v>
      </c>
      <c r="F44" s="72" t="s">
        <v>395</v>
      </c>
      <c r="G44" s="72" t="s">
        <v>438</v>
      </c>
    </row>
    <row r="45" spans="2:7" x14ac:dyDescent="0.2">
      <c r="B45" s="7" t="s">
        <v>120</v>
      </c>
      <c r="C45" s="8" t="s">
        <v>5</v>
      </c>
      <c r="D45" s="72" t="s">
        <v>523</v>
      </c>
      <c r="E45" s="72" t="s">
        <v>524</v>
      </c>
      <c r="F45" s="72" t="s">
        <v>525</v>
      </c>
      <c r="G45" s="72" t="s">
        <v>526</v>
      </c>
    </row>
    <row r="46" spans="2:7" x14ac:dyDescent="0.2">
      <c r="B46" s="7" t="s">
        <v>121</v>
      </c>
      <c r="C46" s="8" t="s">
        <v>5</v>
      </c>
      <c r="D46" s="72" t="s">
        <v>527</v>
      </c>
      <c r="E46" s="72" t="s">
        <v>528</v>
      </c>
      <c r="F46" s="72" t="s">
        <v>529</v>
      </c>
      <c r="G46" s="72" t="s">
        <v>530</v>
      </c>
    </row>
    <row r="47" spans="2:7" x14ac:dyDescent="0.2">
      <c r="B47" s="7" t="s">
        <v>122</v>
      </c>
      <c r="C47" s="8" t="s">
        <v>5</v>
      </c>
      <c r="D47" s="72" t="s">
        <v>531</v>
      </c>
      <c r="E47" s="72" t="s">
        <v>395</v>
      </c>
      <c r="F47" s="72" t="s">
        <v>532</v>
      </c>
      <c r="G47" s="72" t="s">
        <v>533</v>
      </c>
    </row>
    <row r="48" spans="2:7" x14ac:dyDescent="0.2">
      <c r="B48" s="7" t="s">
        <v>123</v>
      </c>
      <c r="C48" s="8" t="s">
        <v>5</v>
      </c>
      <c r="D48" s="72" t="s">
        <v>396</v>
      </c>
      <c r="E48" s="72" t="s">
        <v>534</v>
      </c>
      <c r="F48" s="72" t="s">
        <v>535</v>
      </c>
      <c r="G48" s="72" t="s">
        <v>536</v>
      </c>
    </row>
    <row r="49" spans="2:7" x14ac:dyDescent="0.2">
      <c r="B49" s="7" t="s">
        <v>124</v>
      </c>
      <c r="C49" s="8" t="s">
        <v>5</v>
      </c>
      <c r="D49" s="72" t="s">
        <v>537</v>
      </c>
      <c r="E49" s="72" t="s">
        <v>537</v>
      </c>
      <c r="F49" s="72" t="s">
        <v>438</v>
      </c>
      <c r="G49" s="72" t="s">
        <v>538</v>
      </c>
    </row>
    <row r="50" spans="2:7" x14ac:dyDescent="0.2">
      <c r="B50" s="7" t="s">
        <v>241</v>
      </c>
      <c r="C50" s="8" t="s">
        <v>5</v>
      </c>
      <c r="D50" s="72" t="s">
        <v>539</v>
      </c>
      <c r="E50" s="72" t="s">
        <v>540</v>
      </c>
      <c r="F50" s="72" t="s">
        <v>541</v>
      </c>
      <c r="G50" s="72" t="s">
        <v>542</v>
      </c>
    </row>
    <row r="51" spans="2:7" x14ac:dyDescent="0.2">
      <c r="B51" s="7" t="s">
        <v>242</v>
      </c>
      <c r="C51" s="8" t="s">
        <v>5</v>
      </c>
      <c r="D51" s="72" t="s">
        <v>543</v>
      </c>
      <c r="E51" s="72" t="s">
        <v>543</v>
      </c>
      <c r="F51" s="72" t="s">
        <v>544</v>
      </c>
      <c r="G51" s="72" t="s">
        <v>545</v>
      </c>
    </row>
    <row r="52" spans="2:7" ht="14.25" x14ac:dyDescent="0.2">
      <c r="B52" s="9" t="s">
        <v>281</v>
      </c>
    </row>
    <row r="53" spans="2:7" x14ac:dyDescent="0.2">
      <c r="B53" s="10" t="s">
        <v>870</v>
      </c>
    </row>
  </sheetData>
  <sheetProtection algorithmName="SHA-512" hashValue="xM2ZMSlh+I62GjLvGUrDXbGu+PkXhoZhtvOU0yzq6hbFj88ADtOStekZwKBaJTgSV5bZwrB3gPRMbOKkC2z1tw==" saltValue="pCgQ6VwzD62K4/VdNp/m6w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zoomScale="90" zoomScaleNormal="90" workbookViewId="0">
      <selection activeCell="I5" sqref="I5"/>
    </sheetView>
  </sheetViews>
  <sheetFormatPr defaultColWidth="8.85546875" defaultRowHeight="13.5" x14ac:dyDescent="0.25"/>
  <cols>
    <col min="1" max="1" width="3.85546875" style="1" customWidth="1"/>
    <col min="2" max="2" width="27.28515625" style="1" bestFit="1" customWidth="1"/>
    <col min="3" max="3" width="16.28515625" style="1" customWidth="1"/>
    <col min="4" max="8" width="15.5703125" style="10" bestFit="1" customWidth="1"/>
    <col min="9" max="9" width="16.42578125" style="10" bestFit="1" customWidth="1"/>
    <col min="10" max="16384" width="8.85546875" style="1"/>
  </cols>
  <sheetData>
    <row r="1" spans="1:26" x14ac:dyDescent="0.25">
      <c r="A1" s="10"/>
      <c r="B1" s="10"/>
      <c r="C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A2" s="10"/>
      <c r="B2" s="109" t="s">
        <v>0</v>
      </c>
      <c r="C2" s="110"/>
      <c r="D2" s="86" t="s">
        <v>558</v>
      </c>
      <c r="E2" s="86" t="s">
        <v>558</v>
      </c>
      <c r="F2" s="86" t="s">
        <v>560</v>
      </c>
      <c r="G2" s="86" t="s">
        <v>558</v>
      </c>
      <c r="H2" s="86" t="s">
        <v>558</v>
      </c>
      <c r="I2" s="86" t="s">
        <v>558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10"/>
      <c r="B3" s="109" t="s">
        <v>1</v>
      </c>
      <c r="C3" s="110"/>
      <c r="D3" s="86" t="s">
        <v>562</v>
      </c>
      <c r="E3" s="86" t="s">
        <v>563</v>
      </c>
      <c r="F3" s="86" t="s">
        <v>564</v>
      </c>
      <c r="G3" s="86" t="s">
        <v>611</v>
      </c>
      <c r="H3" s="86" t="s">
        <v>647</v>
      </c>
      <c r="I3" s="86" t="s">
        <v>789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10"/>
      <c r="B4" s="109" t="s">
        <v>2</v>
      </c>
      <c r="C4" s="110"/>
      <c r="D4" s="87">
        <v>44733.621527777781</v>
      </c>
      <c r="E4" s="87">
        <v>44754.322916666664</v>
      </c>
      <c r="F4" s="87">
        <v>44754.329861111109</v>
      </c>
      <c r="G4" s="87">
        <v>44776.600694444445</v>
      </c>
      <c r="H4" s="87">
        <v>44809.486111111109</v>
      </c>
      <c r="I4" s="87">
        <v>44844.541666666664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25" thickBot="1" x14ac:dyDescent="0.3">
      <c r="A5" s="10"/>
      <c r="B5" s="6" t="s">
        <v>3</v>
      </c>
      <c r="C5" s="6" t="s">
        <v>4</v>
      </c>
      <c r="D5" s="80" t="s">
        <v>218</v>
      </c>
      <c r="E5" s="80" t="s">
        <v>218</v>
      </c>
      <c r="F5" s="80" t="s">
        <v>218</v>
      </c>
      <c r="G5" s="80" t="s">
        <v>218</v>
      </c>
      <c r="H5" s="80" t="s">
        <v>218</v>
      </c>
      <c r="I5" s="80" t="s">
        <v>218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thickTop="1" x14ac:dyDescent="0.25">
      <c r="A6" s="10"/>
      <c r="B6" s="7" t="s">
        <v>6</v>
      </c>
      <c r="C6" s="13" t="s">
        <v>6</v>
      </c>
      <c r="D6" s="73">
        <v>7.96</v>
      </c>
      <c r="E6" s="73">
        <v>7.74</v>
      </c>
      <c r="F6" s="73">
        <v>7.77</v>
      </c>
      <c r="G6" s="72">
        <v>7.93</v>
      </c>
      <c r="H6" s="72" t="s">
        <v>649</v>
      </c>
      <c r="I6" s="72">
        <v>8.02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x14ac:dyDescent="0.25">
      <c r="A7" s="10"/>
      <c r="B7" s="7" t="s">
        <v>7</v>
      </c>
      <c r="C7" s="13" t="s">
        <v>5</v>
      </c>
      <c r="D7" s="72">
        <v>11.2</v>
      </c>
      <c r="E7" s="72">
        <v>5.2</v>
      </c>
      <c r="F7" s="72">
        <v>9</v>
      </c>
      <c r="G7" s="72">
        <v>9.6</v>
      </c>
      <c r="H7" s="72" t="s">
        <v>650</v>
      </c>
      <c r="I7" s="72">
        <v>7.9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25" x14ac:dyDescent="0.25">
      <c r="A8" s="10"/>
      <c r="B8" s="7" t="s">
        <v>13</v>
      </c>
      <c r="C8" s="13" t="s">
        <v>5</v>
      </c>
      <c r="D8" s="72">
        <v>4020</v>
      </c>
      <c r="E8" s="72">
        <v>2440</v>
      </c>
      <c r="F8" s="72">
        <v>2410</v>
      </c>
      <c r="G8" s="72">
        <v>661</v>
      </c>
      <c r="H8" s="72" t="s">
        <v>651</v>
      </c>
      <c r="I8" s="72">
        <v>1270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x14ac:dyDescent="0.25">
      <c r="A9" s="10"/>
      <c r="B9" s="7" t="s">
        <v>14</v>
      </c>
      <c r="C9" s="13" t="s">
        <v>5</v>
      </c>
      <c r="D9" s="72" t="s">
        <v>391</v>
      </c>
      <c r="E9" s="72">
        <v>2.8899999999999999E-2</v>
      </c>
      <c r="F9" s="72">
        <v>2.9100000000000001E-2</v>
      </c>
      <c r="G9" s="72">
        <v>0.255</v>
      </c>
      <c r="H9" s="72" t="s">
        <v>652</v>
      </c>
      <c r="I9" s="72">
        <v>8.4099999999999994E-2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4.25" x14ac:dyDescent="0.25">
      <c r="A10" s="10"/>
      <c r="B10" s="7" t="s">
        <v>8</v>
      </c>
      <c r="C10" s="13" t="s">
        <v>5</v>
      </c>
      <c r="D10" s="72">
        <v>3.48</v>
      </c>
      <c r="E10" s="72">
        <v>4.18</v>
      </c>
      <c r="F10" s="72">
        <v>4</v>
      </c>
      <c r="G10" s="72">
        <v>1.96</v>
      </c>
      <c r="H10" s="72" t="s">
        <v>653</v>
      </c>
      <c r="I10" s="72">
        <v>6.76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4.25" x14ac:dyDescent="0.25">
      <c r="A11" s="10"/>
      <c r="B11" s="7" t="s">
        <v>9</v>
      </c>
      <c r="C11" s="13" t="s">
        <v>5</v>
      </c>
      <c r="D11" s="72">
        <v>9.64</v>
      </c>
      <c r="E11" s="72">
        <v>13.1</v>
      </c>
      <c r="F11" s="72">
        <v>12.1</v>
      </c>
      <c r="G11" s="72">
        <v>10.1</v>
      </c>
      <c r="H11" s="72" t="s">
        <v>654</v>
      </c>
      <c r="I11" s="72">
        <v>30.7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4.25" x14ac:dyDescent="0.25">
      <c r="A12" s="10"/>
      <c r="B12" s="7" t="s">
        <v>10</v>
      </c>
      <c r="C12" s="13" t="s">
        <v>5</v>
      </c>
      <c r="D12" s="72">
        <v>0.23499999999999999</v>
      </c>
      <c r="E12" s="72">
        <v>0.495</v>
      </c>
      <c r="F12" s="72">
        <v>0.42199999999999999</v>
      </c>
      <c r="G12" s="72">
        <v>0.17399999999999999</v>
      </c>
      <c r="H12" s="72" t="s">
        <v>426</v>
      </c>
      <c r="I12" s="72">
        <v>0.248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4.25" x14ac:dyDescent="0.25">
      <c r="A13" s="10"/>
      <c r="B13" s="7" t="s">
        <v>52</v>
      </c>
      <c r="C13" s="13" t="s">
        <v>5</v>
      </c>
      <c r="D13" s="72">
        <v>472</v>
      </c>
      <c r="E13" s="72">
        <v>262</v>
      </c>
      <c r="F13" s="72">
        <v>257</v>
      </c>
      <c r="G13" s="72">
        <v>128</v>
      </c>
      <c r="H13" s="72" t="s">
        <v>655</v>
      </c>
      <c r="I13" s="72">
        <v>388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4.25" x14ac:dyDescent="0.25">
      <c r="A14" s="10"/>
      <c r="B14" s="7" t="s">
        <v>17</v>
      </c>
      <c r="C14" s="13" t="s">
        <v>5</v>
      </c>
      <c r="D14" s="72">
        <v>0.251</v>
      </c>
      <c r="E14" s="72">
        <v>0.22800000000000001</v>
      </c>
      <c r="F14" s="72">
        <v>0.495</v>
      </c>
      <c r="G14" s="72">
        <v>0.29899999999999999</v>
      </c>
      <c r="H14" s="72" t="s">
        <v>474</v>
      </c>
      <c r="I14" s="72">
        <v>0.32400000000000001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4.25" x14ac:dyDescent="0.25">
      <c r="A15" s="10"/>
      <c r="B15" s="7" t="s">
        <v>18</v>
      </c>
      <c r="C15" s="13" t="s">
        <v>5</v>
      </c>
      <c r="D15" s="94" t="s">
        <v>438</v>
      </c>
      <c r="E15" s="72">
        <v>8.8000000000000003E-4</v>
      </c>
      <c r="F15" s="72">
        <v>9.1E-4</v>
      </c>
      <c r="G15" s="72">
        <v>1.74E-3</v>
      </c>
      <c r="H15" s="72" t="s">
        <v>656</v>
      </c>
      <c r="I15" s="72" t="s">
        <v>799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4.25" x14ac:dyDescent="0.25">
      <c r="A16" s="10"/>
      <c r="B16" s="7" t="s">
        <v>19</v>
      </c>
      <c r="C16" s="13" t="s">
        <v>5</v>
      </c>
      <c r="D16" s="72">
        <v>1.24E-2</v>
      </c>
      <c r="E16" s="72">
        <v>7.3200000000000001E-2</v>
      </c>
      <c r="F16" s="72">
        <v>7.4999999999999997E-2</v>
      </c>
      <c r="G16" s="72">
        <v>0.17199999999999999</v>
      </c>
      <c r="H16" s="72" t="s">
        <v>657</v>
      </c>
      <c r="I16" s="72" t="s">
        <v>800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4.25" x14ac:dyDescent="0.25">
      <c r="A17" s="10"/>
      <c r="B17" s="7" t="s">
        <v>20</v>
      </c>
      <c r="C17" s="13" t="s">
        <v>5</v>
      </c>
      <c r="D17" s="72">
        <v>4.5199999999999997E-2</v>
      </c>
      <c r="E17" s="72">
        <v>4.6899999999999997E-2</v>
      </c>
      <c r="F17" s="72">
        <v>4.6899999999999997E-2</v>
      </c>
      <c r="G17" s="72">
        <v>2.7799999999999998E-2</v>
      </c>
      <c r="H17" s="72" t="s">
        <v>658</v>
      </c>
      <c r="I17" s="72" t="s">
        <v>801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4.25" x14ac:dyDescent="0.25">
      <c r="A18" s="10"/>
      <c r="B18" s="7" t="s">
        <v>21</v>
      </c>
      <c r="C18" s="13" t="s">
        <v>5</v>
      </c>
      <c r="D18" s="72" t="s">
        <v>448</v>
      </c>
      <c r="E18" s="72" t="s">
        <v>447</v>
      </c>
      <c r="F18" s="72" t="s">
        <v>447</v>
      </c>
      <c r="G18" s="72" t="s">
        <v>631</v>
      </c>
      <c r="H18" s="72" t="s">
        <v>273</v>
      </c>
      <c r="I18" s="72" t="s">
        <v>688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4.25" x14ac:dyDescent="0.25">
      <c r="A19" s="10"/>
      <c r="B19" s="7" t="s">
        <v>22</v>
      </c>
      <c r="C19" s="13" t="s">
        <v>5</v>
      </c>
      <c r="D19" s="72">
        <v>1.07</v>
      </c>
      <c r="E19" s="72">
        <v>0.54200000000000004</v>
      </c>
      <c r="F19" s="72">
        <v>0.57999999999999996</v>
      </c>
      <c r="G19" s="72">
        <v>0.24</v>
      </c>
      <c r="H19" s="72" t="s">
        <v>659</v>
      </c>
      <c r="I19" s="72" t="s">
        <v>802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4.25" x14ac:dyDescent="0.25">
      <c r="A20" s="10"/>
      <c r="B20" s="7" t="s">
        <v>23</v>
      </c>
      <c r="C20" s="13" t="s">
        <v>5</v>
      </c>
      <c r="D20" s="72">
        <v>1.3899999999999999E-4</v>
      </c>
      <c r="E20" s="72">
        <v>1.8100000000000001E-4</v>
      </c>
      <c r="F20" s="72">
        <v>1.7799999999999999E-4</v>
      </c>
      <c r="G20" s="72">
        <v>5.2500000000000002E-5</v>
      </c>
      <c r="H20" s="72" t="s">
        <v>660</v>
      </c>
      <c r="I20" s="72" t="s">
        <v>803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4.25" x14ac:dyDescent="0.25">
      <c r="A21" s="10"/>
      <c r="B21" s="7" t="s">
        <v>24</v>
      </c>
      <c r="C21" s="13" t="s">
        <v>5</v>
      </c>
      <c r="D21" s="72">
        <v>342</v>
      </c>
      <c r="E21" s="72">
        <v>424</v>
      </c>
      <c r="F21" s="72">
        <v>438</v>
      </c>
      <c r="G21" s="72">
        <v>141</v>
      </c>
      <c r="H21" s="72" t="s">
        <v>661</v>
      </c>
      <c r="I21" s="72" t="s">
        <v>804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x14ac:dyDescent="0.25">
      <c r="A22" s="10"/>
      <c r="B22" s="7" t="s">
        <v>25</v>
      </c>
      <c r="C22" s="13" t="s">
        <v>5</v>
      </c>
      <c r="D22" s="72">
        <v>1.3799999999999999E-3</v>
      </c>
      <c r="E22" s="72" t="s">
        <v>532</v>
      </c>
      <c r="F22" s="72" t="s">
        <v>532</v>
      </c>
      <c r="G22" s="72">
        <v>1.1199999999999999E-3</v>
      </c>
      <c r="H22" s="72" t="s">
        <v>660</v>
      </c>
      <c r="I22" s="72" t="s">
        <v>805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4.25" x14ac:dyDescent="0.25">
      <c r="A23" s="10"/>
      <c r="B23" s="7" t="s">
        <v>26</v>
      </c>
      <c r="C23" s="13" t="s">
        <v>5</v>
      </c>
      <c r="D23" s="72">
        <v>7.3400000000000002E-3</v>
      </c>
      <c r="E23" s="72">
        <v>4.79E-3</v>
      </c>
      <c r="F23" s="72">
        <v>4.9199999999999999E-3</v>
      </c>
      <c r="G23" s="72">
        <v>7.6E-3</v>
      </c>
      <c r="H23" s="72" t="s">
        <v>661</v>
      </c>
      <c r="I23" s="72" t="s">
        <v>806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4.25" x14ac:dyDescent="0.25">
      <c r="A24" s="10"/>
      <c r="B24" s="7" t="s">
        <v>27</v>
      </c>
      <c r="C24" s="13" t="s">
        <v>5</v>
      </c>
      <c r="D24" s="72">
        <v>3.9E-2</v>
      </c>
      <c r="E24" s="72">
        <v>9.2399999999999999E-3</v>
      </c>
      <c r="F24" s="72">
        <v>1.0800000000000001E-2</v>
      </c>
      <c r="G24" s="72">
        <v>7.4899999999999994E-2</v>
      </c>
      <c r="H24" s="72" t="s">
        <v>662</v>
      </c>
      <c r="I24" s="72" t="s">
        <v>693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4.25" x14ac:dyDescent="0.25">
      <c r="A25" s="10"/>
      <c r="B25" s="7" t="s">
        <v>28</v>
      </c>
      <c r="C25" s="13" t="s">
        <v>5</v>
      </c>
      <c r="D25" s="72">
        <v>0.23599999999999999</v>
      </c>
      <c r="E25" s="72">
        <v>0.308</v>
      </c>
      <c r="F25" s="72">
        <v>0.97099999999999997</v>
      </c>
      <c r="G25" s="72">
        <v>0.53300000000000003</v>
      </c>
      <c r="H25" s="72" t="s">
        <v>663</v>
      </c>
      <c r="I25" s="72" t="s">
        <v>807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4.25" x14ac:dyDescent="0.25">
      <c r="A26" s="10"/>
      <c r="B26" s="7" t="s">
        <v>29</v>
      </c>
      <c r="C26" s="13" t="s">
        <v>5</v>
      </c>
      <c r="D26" s="72" t="s">
        <v>451</v>
      </c>
      <c r="E26" s="72" t="s">
        <v>450</v>
      </c>
      <c r="F26" s="72" t="s">
        <v>450</v>
      </c>
      <c r="G26" s="72">
        <v>1.7899999999999999E-4</v>
      </c>
      <c r="H26" s="72" t="s">
        <v>664</v>
      </c>
      <c r="I26" s="72" t="s">
        <v>808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4.25" x14ac:dyDescent="0.25">
      <c r="A27" s="10"/>
      <c r="B27" s="7" t="s">
        <v>30</v>
      </c>
      <c r="C27" s="13" t="s">
        <v>5</v>
      </c>
      <c r="D27" s="72">
        <v>3.95E-2</v>
      </c>
      <c r="E27" s="72">
        <v>2.1999999999999999E-2</v>
      </c>
      <c r="F27" s="72">
        <v>2.2499999999999999E-2</v>
      </c>
      <c r="G27" s="72">
        <v>8.5000000000000006E-3</v>
      </c>
      <c r="H27" s="72" t="s">
        <v>665</v>
      </c>
      <c r="I27" s="72" t="s">
        <v>809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4.25" x14ac:dyDescent="0.25">
      <c r="A28" s="10"/>
      <c r="B28" s="7" t="s">
        <v>31</v>
      </c>
      <c r="C28" s="13" t="s">
        <v>5</v>
      </c>
      <c r="D28" s="72">
        <v>228</v>
      </c>
      <c r="E28" s="72">
        <v>127</v>
      </c>
      <c r="F28" s="72">
        <v>128</v>
      </c>
      <c r="G28" s="72">
        <v>39.200000000000003</v>
      </c>
      <c r="H28" s="72" t="s">
        <v>666</v>
      </c>
      <c r="I28" s="72" t="s">
        <v>810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4.25" x14ac:dyDescent="0.25">
      <c r="A29" s="10"/>
      <c r="B29" s="7" t="s">
        <v>32</v>
      </c>
      <c r="C29" s="13" t="s">
        <v>5</v>
      </c>
      <c r="D29" s="72">
        <v>0.60199999999999998</v>
      </c>
      <c r="E29" s="72">
        <v>0.53</v>
      </c>
      <c r="F29" s="72">
        <v>0.52400000000000002</v>
      </c>
      <c r="G29" s="72">
        <v>0.16</v>
      </c>
      <c r="H29" s="72" t="s">
        <v>667</v>
      </c>
      <c r="I29" s="72" t="s">
        <v>811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4.25" x14ac:dyDescent="0.25">
      <c r="A30" s="10"/>
      <c r="B30" s="7" t="s">
        <v>33</v>
      </c>
      <c r="C30" s="13" t="s">
        <v>5</v>
      </c>
      <c r="D30" s="72" t="s">
        <v>394</v>
      </c>
      <c r="E30" s="72" t="s">
        <v>394</v>
      </c>
      <c r="F30" s="72" t="s">
        <v>394</v>
      </c>
      <c r="G30" s="72" t="s">
        <v>224</v>
      </c>
      <c r="H30" s="72" t="s">
        <v>224</v>
      </c>
      <c r="I30" s="72" t="s">
        <v>224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4.25" x14ac:dyDescent="0.25">
      <c r="A31" s="10"/>
      <c r="B31" s="7" t="s">
        <v>34</v>
      </c>
      <c r="C31" s="13" t="s">
        <v>5</v>
      </c>
      <c r="D31" s="72">
        <v>1.5699999999999999E-2</v>
      </c>
      <c r="E31" s="72">
        <v>6.2399999999999999E-3</v>
      </c>
      <c r="F31" s="72">
        <v>6.2199999999999998E-3</v>
      </c>
      <c r="G31" s="72">
        <v>9.6100000000000005E-3</v>
      </c>
      <c r="H31" s="72" t="s">
        <v>668</v>
      </c>
      <c r="I31" s="72" t="s">
        <v>812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4.25" x14ac:dyDescent="0.25">
      <c r="A32" s="10"/>
      <c r="B32" s="7" t="s">
        <v>35</v>
      </c>
      <c r="C32" s="13" t="s">
        <v>5</v>
      </c>
      <c r="D32" s="72">
        <v>1.18E-2</v>
      </c>
      <c r="E32" s="72">
        <v>3.0499999999999999E-2</v>
      </c>
      <c r="F32" s="72">
        <v>3.1600000000000003E-2</v>
      </c>
      <c r="G32" s="72">
        <v>7.6300000000000007E-2</v>
      </c>
      <c r="H32" s="72" t="s">
        <v>669</v>
      </c>
      <c r="I32" s="72" t="s">
        <v>813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4.25" x14ac:dyDescent="0.25">
      <c r="A33" s="10"/>
      <c r="B33" s="7" t="s">
        <v>36</v>
      </c>
      <c r="C33" s="13" t="s">
        <v>5</v>
      </c>
      <c r="D33" s="72">
        <v>63.5</v>
      </c>
      <c r="E33" s="72">
        <v>37.4</v>
      </c>
      <c r="F33" s="72">
        <v>36.6</v>
      </c>
      <c r="G33" s="72">
        <v>16.100000000000001</v>
      </c>
      <c r="H33" s="72" t="s">
        <v>670</v>
      </c>
      <c r="I33" s="72" t="s">
        <v>814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4.25" x14ac:dyDescent="0.25">
      <c r="A34" s="10"/>
      <c r="B34" s="7" t="s">
        <v>37</v>
      </c>
      <c r="C34" s="13" t="s">
        <v>5</v>
      </c>
      <c r="D34" s="72">
        <v>1.1100000000000001E-3</v>
      </c>
      <c r="E34" s="72">
        <v>1.24E-3</v>
      </c>
      <c r="F34" s="72">
        <v>1.2700000000000001E-3</v>
      </c>
      <c r="G34" s="72">
        <v>1.8699999999999999E-3</v>
      </c>
      <c r="H34" s="72" t="s">
        <v>504</v>
      </c>
      <c r="I34" s="72" t="s">
        <v>815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4.25" x14ac:dyDescent="0.25">
      <c r="A35" s="10"/>
      <c r="B35" s="7" t="s">
        <v>38</v>
      </c>
      <c r="C35" s="13" t="s">
        <v>5</v>
      </c>
      <c r="D35" s="72">
        <v>1.9000000000000001E-4</v>
      </c>
      <c r="E35" s="72">
        <v>6.4999999999999994E-5</v>
      </c>
      <c r="F35" s="72">
        <v>6.3999999999999997E-5</v>
      </c>
      <c r="G35" s="72">
        <v>2.23E-4</v>
      </c>
      <c r="H35" s="72" t="s">
        <v>671</v>
      </c>
      <c r="I35" s="72" t="s">
        <v>816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4.25" x14ac:dyDescent="0.25">
      <c r="A36" s="10"/>
      <c r="B36" s="7" t="s">
        <v>39</v>
      </c>
      <c r="C36" s="13" t="s">
        <v>5</v>
      </c>
      <c r="D36" s="72">
        <v>1950</v>
      </c>
      <c r="E36" s="72">
        <v>940</v>
      </c>
      <c r="F36" s="72">
        <v>952</v>
      </c>
      <c r="G36" s="72">
        <v>283</v>
      </c>
      <c r="H36" s="72" t="s">
        <v>672</v>
      </c>
      <c r="I36" s="72" t="s">
        <v>817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4.25" x14ac:dyDescent="0.25">
      <c r="A37" s="10"/>
      <c r="B37" s="7" t="s">
        <v>40</v>
      </c>
      <c r="C37" s="13" t="s">
        <v>5</v>
      </c>
      <c r="D37" s="72" t="s">
        <v>447</v>
      </c>
      <c r="E37" s="72" t="s">
        <v>449</v>
      </c>
      <c r="F37" s="72" t="s">
        <v>449</v>
      </c>
      <c r="G37" s="72" t="s">
        <v>226</v>
      </c>
      <c r="H37" s="72" t="s">
        <v>225</v>
      </c>
      <c r="I37" s="72" t="s">
        <v>644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4.25" x14ac:dyDescent="0.25">
      <c r="A38" s="10"/>
      <c r="B38" s="7" t="s">
        <v>41</v>
      </c>
      <c r="C38" s="13" t="s">
        <v>5</v>
      </c>
      <c r="D38" s="72" t="s">
        <v>438</v>
      </c>
      <c r="E38" s="72" t="s">
        <v>395</v>
      </c>
      <c r="F38" s="72" t="s">
        <v>395</v>
      </c>
      <c r="G38" s="72" t="s">
        <v>401</v>
      </c>
      <c r="H38" s="72" t="s">
        <v>223</v>
      </c>
      <c r="I38" s="72" t="s">
        <v>645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4.25" x14ac:dyDescent="0.25">
      <c r="A39" s="10"/>
      <c r="B39" s="7" t="s">
        <v>42</v>
      </c>
      <c r="C39" s="13" t="s">
        <v>5</v>
      </c>
      <c r="D39" s="72" t="s">
        <v>526</v>
      </c>
      <c r="E39" s="72">
        <v>4.4000000000000003E-3</v>
      </c>
      <c r="F39" s="72">
        <v>1.7500000000000002E-2</v>
      </c>
      <c r="G39" s="72">
        <v>8.4899999999999993E-3</v>
      </c>
      <c r="H39" s="72" t="s">
        <v>673</v>
      </c>
      <c r="I39" s="72" t="s">
        <v>818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4.25" x14ac:dyDescent="0.25">
      <c r="A40" s="10"/>
      <c r="B40" s="7" t="s">
        <v>43</v>
      </c>
      <c r="C40" s="13" t="s">
        <v>5</v>
      </c>
      <c r="D40" s="72">
        <v>7.2199999999999999E-4</v>
      </c>
      <c r="E40" s="72">
        <v>8.1599999999999999E-4</v>
      </c>
      <c r="F40" s="72">
        <v>7.76E-4</v>
      </c>
      <c r="G40" s="72">
        <v>1.2999999999999999E-3</v>
      </c>
      <c r="H40" s="72" t="s">
        <v>674</v>
      </c>
      <c r="I40" s="72" t="s">
        <v>819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4.25" x14ac:dyDescent="0.25">
      <c r="A41" s="10"/>
      <c r="B41" s="7" t="s">
        <v>44</v>
      </c>
      <c r="C41" s="13" t="s">
        <v>5</v>
      </c>
      <c r="D41" s="72" t="s">
        <v>533</v>
      </c>
      <c r="E41" s="72" t="s">
        <v>532</v>
      </c>
      <c r="F41" s="72">
        <v>2.7799999999999999E-3</v>
      </c>
      <c r="G41" s="72">
        <v>1.7600000000000001E-3</v>
      </c>
      <c r="H41" s="72" t="s">
        <v>308</v>
      </c>
      <c r="I41" s="72" t="s">
        <v>820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4.25" x14ac:dyDescent="0.25">
      <c r="A42" s="10"/>
      <c r="B42" s="7" t="s">
        <v>45</v>
      </c>
      <c r="C42" s="13" t="s">
        <v>5</v>
      </c>
      <c r="D42" s="72" t="s">
        <v>549</v>
      </c>
      <c r="E42" s="72">
        <v>4.53E-2</v>
      </c>
      <c r="F42" s="72">
        <v>4.4200000000000003E-2</v>
      </c>
      <c r="G42" s="72">
        <v>1.55E-2</v>
      </c>
      <c r="H42" s="72" t="s">
        <v>675</v>
      </c>
      <c r="I42" s="72" t="s">
        <v>821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4.25" x14ac:dyDescent="0.25">
      <c r="A43" s="10"/>
      <c r="B43" s="7" t="s">
        <v>241</v>
      </c>
      <c r="C43" s="13" t="s">
        <v>5</v>
      </c>
      <c r="D43" s="72">
        <v>110</v>
      </c>
      <c r="E43" s="72">
        <v>80.3</v>
      </c>
      <c r="F43" s="72">
        <v>79.099999999999994</v>
      </c>
      <c r="G43" s="72">
        <v>68.8</v>
      </c>
      <c r="H43" s="72" t="s">
        <v>676</v>
      </c>
      <c r="I43" s="72">
        <v>54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4.25" x14ac:dyDescent="0.25">
      <c r="A44" s="10"/>
      <c r="B44" s="7" t="s">
        <v>46</v>
      </c>
      <c r="C44" s="13" t="s">
        <v>5</v>
      </c>
      <c r="D44" s="72" t="s">
        <v>398</v>
      </c>
      <c r="E44" s="72" t="s">
        <v>398</v>
      </c>
      <c r="F44" s="72" t="s">
        <v>398</v>
      </c>
      <c r="G44" s="72" t="s">
        <v>398</v>
      </c>
      <c r="H44" s="72" t="s">
        <v>217</v>
      </c>
      <c r="I44" s="72" t="s">
        <v>217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4.25" x14ac:dyDescent="0.25">
      <c r="A45" s="10"/>
      <c r="B45" s="7" t="s">
        <v>47</v>
      </c>
      <c r="C45" s="13"/>
      <c r="D45" s="72" t="s">
        <v>269</v>
      </c>
      <c r="E45" s="72" t="s">
        <v>269</v>
      </c>
      <c r="F45" s="72" t="s">
        <v>269</v>
      </c>
      <c r="G45" s="72" t="s">
        <v>269</v>
      </c>
      <c r="H45" s="72" t="s">
        <v>269</v>
      </c>
      <c r="I45" s="72" t="s">
        <v>269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25">
      <c r="A46" s="10"/>
      <c r="B46" s="10"/>
      <c r="C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5">
      <c r="A47" s="10"/>
      <c r="B47" s="10"/>
      <c r="C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5">
      <c r="A48" s="10"/>
      <c r="B48" s="10"/>
      <c r="C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</sheetData>
  <sheetProtection algorithmName="SHA-512" hashValue="mK2fsuURd7UDo9oNYbeJoAgeyB35JIgucIUEXRRuhv4mUcP6GmK1i2uMAcDndEY2h/gvC3sVMDbhfi8cb8sOYw==" saltValue="fedeu+nw7GgpX/3pbTdaFA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AS1385"/>
  <sheetViews>
    <sheetView showGridLines="0" zoomScale="80" zoomScaleNormal="80" workbookViewId="0">
      <pane xSplit="3" ySplit="5" topLeftCell="AF6" activePane="bottomRight" state="frozen"/>
      <selection activeCell="M31" sqref="M31"/>
      <selection pane="topRight" activeCell="M31" sqref="M31"/>
      <selection pane="bottomLeft" activeCell="M31" sqref="M31"/>
      <selection pane="bottomRight" activeCell="AM53" sqref="AM53:AM54"/>
    </sheetView>
  </sheetViews>
  <sheetFormatPr defaultColWidth="8.85546875" defaultRowHeight="12.75" x14ac:dyDescent="0.2"/>
  <cols>
    <col min="1" max="1" width="3.85546875" style="10" customWidth="1"/>
    <col min="2" max="2" width="27" style="10" bestFit="1" customWidth="1"/>
    <col min="3" max="3" width="6.42578125" style="10" bestFit="1" customWidth="1"/>
    <col min="4" max="7" width="15.42578125" style="10" bestFit="1" customWidth="1"/>
    <col min="8" max="34" width="15.5703125" style="10" bestFit="1" customWidth="1"/>
    <col min="35" max="37" width="15.42578125" style="86" bestFit="1" customWidth="1"/>
    <col min="38" max="45" width="16.42578125" style="86" bestFit="1" customWidth="1"/>
    <col min="46" max="49" width="15.42578125" style="10" bestFit="1" customWidth="1"/>
    <col min="50" max="16384" width="8.85546875" style="10"/>
  </cols>
  <sheetData>
    <row r="2" spans="2:45" x14ac:dyDescent="0.2">
      <c r="B2" s="122" t="s">
        <v>0</v>
      </c>
      <c r="C2" s="133"/>
      <c r="D2" s="86" t="s">
        <v>267</v>
      </c>
      <c r="E2" s="86" t="s">
        <v>267</v>
      </c>
      <c r="F2" s="86" t="s">
        <v>267</v>
      </c>
      <c r="G2" s="86" t="s">
        <v>267</v>
      </c>
      <c r="H2" s="86" t="s">
        <v>267</v>
      </c>
      <c r="I2" s="86" t="s">
        <v>267</v>
      </c>
      <c r="J2" s="86" t="s">
        <v>267</v>
      </c>
      <c r="K2" s="86" t="s">
        <v>267</v>
      </c>
      <c r="L2" s="86" t="s">
        <v>267</v>
      </c>
      <c r="M2" s="86" t="s">
        <v>267</v>
      </c>
      <c r="N2" s="86" t="s">
        <v>267</v>
      </c>
      <c r="O2" s="86" t="s">
        <v>267</v>
      </c>
      <c r="P2" s="86" t="s">
        <v>267</v>
      </c>
      <c r="Q2" s="86" t="s">
        <v>267</v>
      </c>
      <c r="R2" s="86" t="s">
        <v>267</v>
      </c>
      <c r="S2" s="86" t="s">
        <v>267</v>
      </c>
      <c r="T2" s="86" t="s">
        <v>267</v>
      </c>
      <c r="U2" s="86" t="s">
        <v>267</v>
      </c>
      <c r="V2" s="86" t="s">
        <v>267</v>
      </c>
      <c r="W2" s="86" t="s">
        <v>267</v>
      </c>
      <c r="X2" s="86" t="s">
        <v>267</v>
      </c>
      <c r="Y2" s="86" t="s">
        <v>267</v>
      </c>
      <c r="Z2" s="86" t="s">
        <v>267</v>
      </c>
      <c r="AA2" s="86" t="s">
        <v>267</v>
      </c>
      <c r="AB2" s="86" t="s">
        <v>267</v>
      </c>
      <c r="AC2" s="86" t="s">
        <v>598</v>
      </c>
      <c r="AD2" s="86" t="s">
        <v>598</v>
      </c>
      <c r="AE2" s="86" t="s">
        <v>598</v>
      </c>
      <c r="AF2" s="86" t="s">
        <v>598</v>
      </c>
      <c r="AG2" s="86" t="s">
        <v>598</v>
      </c>
      <c r="AH2" s="86" t="s">
        <v>598</v>
      </c>
      <c r="AI2" s="86" t="s">
        <v>598</v>
      </c>
      <c r="AJ2" s="86" t="s">
        <v>598</v>
      </c>
      <c r="AK2" s="86" t="s">
        <v>598</v>
      </c>
      <c r="AL2" s="86" t="s">
        <v>598</v>
      </c>
      <c r="AM2" s="86" t="s">
        <v>598</v>
      </c>
      <c r="AN2" s="86" t="s">
        <v>598</v>
      </c>
      <c r="AO2" s="86" t="s">
        <v>598</v>
      </c>
      <c r="AP2" s="86" t="s">
        <v>598</v>
      </c>
      <c r="AQ2" s="86" t="s">
        <v>598</v>
      </c>
      <c r="AR2" s="86" t="s">
        <v>598</v>
      </c>
      <c r="AS2" s="86" t="s">
        <v>598</v>
      </c>
    </row>
    <row r="3" spans="2:45" x14ac:dyDescent="0.2">
      <c r="B3" s="122" t="s">
        <v>1</v>
      </c>
      <c r="C3" s="133"/>
      <c r="D3" s="86" t="s">
        <v>296</v>
      </c>
      <c r="E3" s="86" t="s">
        <v>297</v>
      </c>
      <c r="F3" s="86" t="s">
        <v>298</v>
      </c>
      <c r="G3" s="86" t="s">
        <v>299</v>
      </c>
      <c r="H3" s="86" t="s">
        <v>322</v>
      </c>
      <c r="I3" s="86" t="s">
        <v>323</v>
      </c>
      <c r="J3" s="86" t="s">
        <v>324</v>
      </c>
      <c r="K3" s="86" t="s">
        <v>325</v>
      </c>
      <c r="L3" s="86" t="s">
        <v>350</v>
      </c>
      <c r="M3" s="86" t="s">
        <v>351</v>
      </c>
      <c r="N3" s="86" t="s">
        <v>352</v>
      </c>
      <c r="O3" s="86" t="s">
        <v>354</v>
      </c>
      <c r="P3" s="86" t="s">
        <v>355</v>
      </c>
      <c r="Q3" s="86" t="s">
        <v>356</v>
      </c>
      <c r="R3" s="86" t="s">
        <v>357</v>
      </c>
      <c r="S3" s="86" t="s">
        <v>358</v>
      </c>
      <c r="T3" s="86" t="s">
        <v>359</v>
      </c>
      <c r="U3" s="86" t="s">
        <v>373</v>
      </c>
      <c r="V3" s="86" t="s">
        <v>374</v>
      </c>
      <c r="W3" s="86" t="s">
        <v>375</v>
      </c>
      <c r="X3" s="86" t="s">
        <v>376</v>
      </c>
      <c r="Y3" s="86" t="s">
        <v>377</v>
      </c>
      <c r="Z3" s="86" t="s">
        <v>546</v>
      </c>
      <c r="AA3" s="86" t="s">
        <v>547</v>
      </c>
      <c r="AB3" s="86" t="s">
        <v>548</v>
      </c>
      <c r="AC3" s="86" t="s">
        <v>594</v>
      </c>
      <c r="AD3" s="86" t="s">
        <v>595</v>
      </c>
      <c r="AE3" s="86" t="s">
        <v>596</v>
      </c>
      <c r="AF3" s="86" t="s">
        <v>597</v>
      </c>
      <c r="AG3" s="86" t="s">
        <v>627</v>
      </c>
      <c r="AH3" s="86" t="s">
        <v>780</v>
      </c>
      <c r="AI3" s="86" t="s">
        <v>781</v>
      </c>
      <c r="AJ3" s="86" t="s">
        <v>782</v>
      </c>
      <c r="AK3" s="86" t="s">
        <v>783</v>
      </c>
      <c r="AL3" s="86" t="s">
        <v>796</v>
      </c>
      <c r="AM3" s="86" t="s">
        <v>797</v>
      </c>
      <c r="AN3" s="86" t="s">
        <v>798</v>
      </c>
      <c r="AO3" s="86" t="s">
        <v>884</v>
      </c>
      <c r="AP3" s="86" t="s">
        <v>885</v>
      </c>
      <c r="AQ3" s="86" t="s">
        <v>886</v>
      </c>
      <c r="AR3" s="86" t="s">
        <v>887</v>
      </c>
      <c r="AS3" s="86" t="s">
        <v>888</v>
      </c>
    </row>
    <row r="4" spans="2:45" x14ac:dyDescent="0.2">
      <c r="B4" s="122" t="s">
        <v>2</v>
      </c>
      <c r="C4" s="133"/>
      <c r="D4" s="87">
        <v>44565.413888888892</v>
      </c>
      <c r="E4" s="87">
        <v>44572.576388888891</v>
      </c>
      <c r="F4" s="87">
        <v>44579.688888888886</v>
      </c>
      <c r="G4" s="87">
        <v>44586.59375</v>
      </c>
      <c r="H4" s="87">
        <v>44593.375</v>
      </c>
      <c r="I4" s="87">
        <v>44600.552083333336</v>
      </c>
      <c r="J4" s="87">
        <v>44607.423611111109</v>
      </c>
      <c r="K4" s="87">
        <v>44614.364583333336</v>
      </c>
      <c r="L4" s="87">
        <v>44621.666666666664</v>
      </c>
      <c r="M4" s="87">
        <v>44628.638888888891</v>
      </c>
      <c r="N4" s="87">
        <v>44635.583333333336</v>
      </c>
      <c r="O4" s="87">
        <v>44642.402777777781</v>
      </c>
      <c r="P4" s="87">
        <v>44649.652777777781</v>
      </c>
      <c r="Q4" s="87">
        <v>44656.5</v>
      </c>
      <c r="R4" s="87">
        <v>44663.413194444445</v>
      </c>
      <c r="S4" s="87">
        <v>44670.5625</v>
      </c>
      <c r="T4" s="87">
        <v>44677.583333333336</v>
      </c>
      <c r="U4" s="87">
        <v>44684</v>
      </c>
      <c r="V4" s="87">
        <v>44691.59375</v>
      </c>
      <c r="W4" s="87">
        <v>44698.319444444445</v>
      </c>
      <c r="X4" s="87">
        <v>44705.46875</v>
      </c>
      <c r="Y4" s="87">
        <v>44712.371527777781</v>
      </c>
      <c r="Z4" s="87">
        <v>44727.628472222219</v>
      </c>
      <c r="AA4" s="87">
        <v>44733.586805555555</v>
      </c>
      <c r="AB4" s="87">
        <v>44740.375</v>
      </c>
      <c r="AC4" s="87">
        <v>44747.444444444445</v>
      </c>
      <c r="AD4" s="87">
        <v>44754.461805555555</v>
      </c>
      <c r="AE4" s="87">
        <v>44761.4375</v>
      </c>
      <c r="AF4" s="87">
        <v>44768.604166666664</v>
      </c>
      <c r="AG4" s="87">
        <v>44796.333333333336</v>
      </c>
      <c r="AH4" s="87">
        <v>44810.506944444445</v>
      </c>
      <c r="AI4" s="87">
        <v>44817.34375</v>
      </c>
      <c r="AJ4" s="87">
        <v>44824.541666666664</v>
      </c>
      <c r="AK4" s="87">
        <v>44833.666666666664</v>
      </c>
      <c r="AL4" s="87">
        <v>44845.427083333336</v>
      </c>
      <c r="AM4" s="87">
        <v>44852.649305555555</v>
      </c>
      <c r="AN4" s="87">
        <v>44859.5625</v>
      </c>
      <c r="AO4" s="87">
        <v>44866.378472222219</v>
      </c>
      <c r="AP4" s="87">
        <v>44873.621527777781</v>
      </c>
      <c r="AQ4" s="87">
        <v>44880.395833333336</v>
      </c>
      <c r="AR4" s="87">
        <v>44887.645833333336</v>
      </c>
      <c r="AS4" s="87">
        <v>44894.479166666664</v>
      </c>
    </row>
    <row r="5" spans="2:45" ht="13.5" thickBot="1" x14ac:dyDescent="0.25">
      <c r="B5" s="46" t="s">
        <v>3</v>
      </c>
      <c r="C5" s="46" t="s">
        <v>4</v>
      </c>
      <c r="D5" s="80" t="s">
        <v>218</v>
      </c>
      <c r="E5" s="80" t="s">
        <v>218</v>
      </c>
      <c r="F5" s="80" t="s">
        <v>218</v>
      </c>
      <c r="G5" s="80" t="s">
        <v>218</v>
      </c>
      <c r="H5" s="80" t="s">
        <v>218</v>
      </c>
      <c r="I5" s="80" t="s">
        <v>218</v>
      </c>
      <c r="J5" s="80" t="s">
        <v>218</v>
      </c>
      <c r="K5" s="80" t="s">
        <v>218</v>
      </c>
      <c r="L5" s="80" t="s">
        <v>218</v>
      </c>
      <c r="M5" s="80" t="s">
        <v>218</v>
      </c>
      <c r="N5" s="80" t="s">
        <v>218</v>
      </c>
      <c r="O5" s="80" t="s">
        <v>218</v>
      </c>
      <c r="P5" s="80" t="s">
        <v>218</v>
      </c>
      <c r="Q5" s="80" t="s">
        <v>218</v>
      </c>
      <c r="R5" s="80" t="s">
        <v>218</v>
      </c>
      <c r="S5" s="80" t="s">
        <v>218</v>
      </c>
      <c r="T5" s="80" t="s">
        <v>218</v>
      </c>
      <c r="U5" s="80" t="s">
        <v>218</v>
      </c>
      <c r="V5" s="80" t="s">
        <v>218</v>
      </c>
      <c r="W5" s="80" t="s">
        <v>218</v>
      </c>
      <c r="X5" s="80" t="s">
        <v>218</v>
      </c>
      <c r="Y5" s="80" t="s">
        <v>218</v>
      </c>
      <c r="Z5" s="80" t="s">
        <v>218</v>
      </c>
      <c r="AA5" s="80" t="s">
        <v>218</v>
      </c>
      <c r="AB5" s="80" t="s">
        <v>218</v>
      </c>
      <c r="AC5" s="80" t="s">
        <v>218</v>
      </c>
      <c r="AD5" s="80" t="s">
        <v>218</v>
      </c>
      <c r="AE5" s="80" t="s">
        <v>218</v>
      </c>
      <c r="AF5" s="80" t="s">
        <v>218</v>
      </c>
      <c r="AG5" s="80" t="s">
        <v>218</v>
      </c>
      <c r="AH5" s="80" t="s">
        <v>218</v>
      </c>
      <c r="AI5" s="80" t="s">
        <v>218</v>
      </c>
      <c r="AJ5" s="80" t="s">
        <v>218</v>
      </c>
      <c r="AK5" s="80" t="s">
        <v>218</v>
      </c>
      <c r="AL5" s="80" t="s">
        <v>218</v>
      </c>
      <c r="AM5" s="80" t="s">
        <v>218</v>
      </c>
      <c r="AN5" s="80" t="s">
        <v>218</v>
      </c>
      <c r="AO5" s="80" t="s">
        <v>218</v>
      </c>
      <c r="AP5" s="80" t="s">
        <v>218</v>
      </c>
      <c r="AQ5" s="80" t="s">
        <v>218</v>
      </c>
      <c r="AR5" s="80" t="s">
        <v>218</v>
      </c>
      <c r="AS5" s="80" t="s">
        <v>218</v>
      </c>
    </row>
    <row r="6" spans="2:45" ht="13.5" thickTop="1" x14ac:dyDescent="0.2">
      <c r="B6" s="64" t="s">
        <v>6</v>
      </c>
      <c r="C6" s="65" t="s">
        <v>6</v>
      </c>
      <c r="D6" s="73">
        <v>7.92</v>
      </c>
      <c r="E6" s="73">
        <v>7.98</v>
      </c>
      <c r="F6" s="73">
        <v>8.08</v>
      </c>
      <c r="G6" s="73">
        <v>7.97</v>
      </c>
      <c r="H6" s="73">
        <v>7.95</v>
      </c>
      <c r="I6" s="73">
        <v>8.0399999999999991</v>
      </c>
      <c r="J6" s="73">
        <v>8.1199999999999992</v>
      </c>
      <c r="K6" s="73">
        <v>7.98</v>
      </c>
      <c r="L6" s="73">
        <v>8.0500000000000007</v>
      </c>
      <c r="M6" s="73">
        <v>8.09</v>
      </c>
      <c r="N6" s="73">
        <v>8.09</v>
      </c>
      <c r="O6" s="73">
        <v>8.1</v>
      </c>
      <c r="P6" s="73">
        <v>8</v>
      </c>
      <c r="Q6" s="73">
        <v>7.99</v>
      </c>
      <c r="R6" s="73">
        <v>7.96</v>
      </c>
      <c r="S6" s="73">
        <v>8.1199999999999992</v>
      </c>
      <c r="T6" s="73">
        <v>8.11</v>
      </c>
      <c r="U6" s="73">
        <v>8.09</v>
      </c>
      <c r="V6" s="73">
        <v>8</v>
      </c>
      <c r="W6" s="73">
        <v>7.93</v>
      </c>
      <c r="X6" s="73">
        <v>7.97</v>
      </c>
      <c r="Y6" s="73">
        <v>7.97</v>
      </c>
      <c r="Z6" s="73">
        <v>8.0299999999999994</v>
      </c>
      <c r="AA6" s="73">
        <v>8.02</v>
      </c>
      <c r="AB6" s="73">
        <v>7.94</v>
      </c>
      <c r="AC6" s="73">
        <v>7.82</v>
      </c>
      <c r="AD6" s="73">
        <v>7.9</v>
      </c>
      <c r="AE6" s="73">
        <v>7.32</v>
      </c>
      <c r="AF6" s="73">
        <v>7.46</v>
      </c>
      <c r="AG6" s="73">
        <v>7.6</v>
      </c>
      <c r="AH6" s="73">
        <v>7.58</v>
      </c>
      <c r="AI6" s="65">
        <v>7.78</v>
      </c>
      <c r="AJ6" s="65">
        <v>7.97</v>
      </c>
      <c r="AK6" s="65">
        <v>7.89</v>
      </c>
      <c r="AL6" s="65">
        <v>8.0299999999999994</v>
      </c>
      <c r="AM6" s="65">
        <v>7.89</v>
      </c>
      <c r="AN6" s="65">
        <v>7.86</v>
      </c>
      <c r="AO6" s="65">
        <v>7.77</v>
      </c>
      <c r="AP6" s="65">
        <v>7.93</v>
      </c>
      <c r="AQ6" s="65">
        <v>7.97</v>
      </c>
      <c r="AR6" s="65">
        <v>7.94</v>
      </c>
      <c r="AS6" s="65">
        <v>7.87</v>
      </c>
    </row>
    <row r="7" spans="2:45" x14ac:dyDescent="0.2">
      <c r="B7" s="64" t="s">
        <v>165</v>
      </c>
      <c r="C7" s="65" t="s">
        <v>166</v>
      </c>
      <c r="D7" s="72"/>
      <c r="E7" s="72">
        <v>19400</v>
      </c>
      <c r="F7" s="72"/>
      <c r="G7" s="72"/>
      <c r="H7" s="72">
        <v>19600</v>
      </c>
      <c r="I7" s="72"/>
      <c r="J7" s="72"/>
      <c r="K7" s="72"/>
      <c r="L7" s="72">
        <v>19100</v>
      </c>
      <c r="M7" s="72"/>
      <c r="N7" s="72"/>
      <c r="O7" s="72"/>
      <c r="P7" s="72"/>
      <c r="Q7" s="72">
        <v>19800</v>
      </c>
      <c r="R7" s="72"/>
      <c r="S7" s="72"/>
      <c r="T7" s="72"/>
      <c r="U7" s="72">
        <v>19400</v>
      </c>
      <c r="V7" s="72"/>
      <c r="W7" s="72"/>
      <c r="X7" s="72"/>
      <c r="Y7" s="72"/>
      <c r="Z7" s="72">
        <v>17800</v>
      </c>
      <c r="AA7" s="72"/>
      <c r="AB7" s="72"/>
      <c r="AC7" s="72">
        <v>20000</v>
      </c>
      <c r="AD7" s="72"/>
      <c r="AE7" s="72"/>
      <c r="AF7" s="72"/>
      <c r="AG7" s="72"/>
      <c r="AH7" s="72">
        <v>18800</v>
      </c>
      <c r="AI7" s="65"/>
      <c r="AJ7" s="65"/>
      <c r="AK7" s="65"/>
      <c r="AL7" s="65">
        <v>18600</v>
      </c>
      <c r="AM7" s="65"/>
      <c r="AN7" s="65">
        <v>7290</v>
      </c>
      <c r="AO7" s="65">
        <v>19700</v>
      </c>
      <c r="AP7" s="65"/>
      <c r="AQ7" s="65"/>
      <c r="AR7" s="65"/>
      <c r="AS7" s="65">
        <v>18600</v>
      </c>
    </row>
    <row r="8" spans="2:45" x14ac:dyDescent="0.2">
      <c r="B8" s="64" t="s">
        <v>7</v>
      </c>
      <c r="C8" s="65" t="s">
        <v>5</v>
      </c>
      <c r="D8" s="72">
        <v>132</v>
      </c>
      <c r="E8" s="72">
        <v>149</v>
      </c>
      <c r="F8" s="72">
        <v>90.9</v>
      </c>
      <c r="G8" s="72">
        <v>128</v>
      </c>
      <c r="H8" s="72">
        <v>41.7</v>
      </c>
      <c r="I8" s="72">
        <v>99.9</v>
      </c>
      <c r="J8" s="72">
        <v>26.9</v>
      </c>
      <c r="K8" s="72">
        <v>70.7</v>
      </c>
      <c r="L8" s="72">
        <v>65.3</v>
      </c>
      <c r="M8" s="72">
        <v>77.599999999999994</v>
      </c>
      <c r="N8" s="72">
        <v>76.400000000000006</v>
      </c>
      <c r="O8" s="72">
        <v>77.8</v>
      </c>
      <c r="P8" s="72">
        <v>63.3</v>
      </c>
      <c r="Q8" s="72">
        <v>97.6</v>
      </c>
      <c r="R8" s="72">
        <v>99.8</v>
      </c>
      <c r="S8" s="72">
        <v>57.5</v>
      </c>
      <c r="T8" s="72">
        <v>35.1</v>
      </c>
      <c r="U8" s="72">
        <v>45.3</v>
      </c>
      <c r="V8" s="72">
        <v>39.200000000000003</v>
      </c>
      <c r="W8" s="72">
        <v>56.4</v>
      </c>
      <c r="X8" s="72">
        <v>100</v>
      </c>
      <c r="Y8" s="72">
        <v>125</v>
      </c>
      <c r="Z8" s="72">
        <v>87.1</v>
      </c>
      <c r="AA8" s="72">
        <v>116</v>
      </c>
      <c r="AB8" s="72">
        <v>70.900000000000006</v>
      </c>
      <c r="AC8" s="72">
        <v>111</v>
      </c>
      <c r="AD8" s="72">
        <v>73.5</v>
      </c>
      <c r="AE8" s="72">
        <v>99.1</v>
      </c>
      <c r="AF8" s="72">
        <v>81.2</v>
      </c>
      <c r="AG8" s="72">
        <v>92.9</v>
      </c>
      <c r="AH8" s="72">
        <v>123</v>
      </c>
      <c r="AI8" s="65">
        <v>129</v>
      </c>
      <c r="AJ8" s="65">
        <v>151</v>
      </c>
      <c r="AK8" s="65">
        <v>70.599999999999994</v>
      </c>
      <c r="AL8" s="65">
        <v>60.3</v>
      </c>
      <c r="AM8" s="65">
        <v>97.4</v>
      </c>
      <c r="AN8" s="65">
        <v>26.4</v>
      </c>
      <c r="AO8" s="65">
        <v>5.3</v>
      </c>
      <c r="AP8" s="65">
        <v>3.6</v>
      </c>
      <c r="AQ8" s="65">
        <v>26.9</v>
      </c>
      <c r="AR8" s="65">
        <v>3.3</v>
      </c>
      <c r="AS8" s="65">
        <v>2.5</v>
      </c>
    </row>
    <row r="9" spans="2:45" x14ac:dyDescent="0.2">
      <c r="B9" s="64" t="s">
        <v>48</v>
      </c>
      <c r="C9" s="65" t="s">
        <v>5</v>
      </c>
      <c r="D9" s="72">
        <v>12800</v>
      </c>
      <c r="E9" s="72">
        <v>14000</v>
      </c>
      <c r="F9" s="72">
        <v>13700</v>
      </c>
      <c r="G9" s="72">
        <v>10800</v>
      </c>
      <c r="H9" s="72">
        <v>14000</v>
      </c>
      <c r="I9" s="72">
        <v>14100</v>
      </c>
      <c r="J9" s="72">
        <v>10300</v>
      </c>
      <c r="K9" s="72">
        <v>15400</v>
      </c>
      <c r="L9" s="72">
        <v>12400</v>
      </c>
      <c r="M9" s="72">
        <v>17800</v>
      </c>
      <c r="N9" s="72">
        <v>12300</v>
      </c>
      <c r="O9" s="72">
        <v>10600</v>
      </c>
      <c r="P9" s="72">
        <v>12300</v>
      </c>
      <c r="Q9" s="72">
        <v>12000</v>
      </c>
      <c r="R9" s="72">
        <v>9980</v>
      </c>
      <c r="S9" s="72">
        <v>12000</v>
      </c>
      <c r="T9" s="72">
        <v>13700</v>
      </c>
      <c r="U9" s="72">
        <v>14000</v>
      </c>
      <c r="V9" s="72">
        <v>12600</v>
      </c>
      <c r="W9" s="72">
        <v>12800</v>
      </c>
      <c r="X9" s="72">
        <v>12700</v>
      </c>
      <c r="Y9" s="72">
        <v>11500</v>
      </c>
      <c r="Z9" s="72">
        <v>10600</v>
      </c>
      <c r="AA9" s="72">
        <v>10700</v>
      </c>
      <c r="AB9" s="72">
        <v>14200</v>
      </c>
      <c r="AC9" s="72">
        <v>14600</v>
      </c>
      <c r="AD9" s="72">
        <v>12600</v>
      </c>
      <c r="AE9" s="72">
        <v>13600</v>
      </c>
      <c r="AF9" s="72">
        <v>14600</v>
      </c>
      <c r="AG9" s="72">
        <v>15700</v>
      </c>
      <c r="AH9" s="72">
        <v>12500</v>
      </c>
      <c r="AI9" s="65">
        <v>11300</v>
      </c>
      <c r="AJ9" s="65">
        <v>12200</v>
      </c>
      <c r="AK9" s="65">
        <v>10300</v>
      </c>
      <c r="AL9" s="65">
        <v>12500</v>
      </c>
      <c r="AM9" s="65">
        <v>13200</v>
      </c>
      <c r="AN9" s="65">
        <v>4690</v>
      </c>
      <c r="AO9" s="65">
        <v>12200</v>
      </c>
      <c r="AP9" s="65">
        <v>12300</v>
      </c>
      <c r="AQ9" s="65">
        <v>13900</v>
      </c>
      <c r="AR9" s="65">
        <v>10500</v>
      </c>
      <c r="AS9" s="65">
        <v>11400</v>
      </c>
    </row>
    <row r="10" spans="2:45" x14ac:dyDescent="0.2">
      <c r="B10" s="64" t="s">
        <v>13</v>
      </c>
      <c r="C10" s="65" t="s">
        <v>5</v>
      </c>
      <c r="D10" s="72">
        <v>6020</v>
      </c>
      <c r="E10" s="72">
        <v>6330</v>
      </c>
      <c r="F10" s="72"/>
      <c r="G10" s="72">
        <v>6110</v>
      </c>
      <c r="H10" s="72">
        <v>6780</v>
      </c>
      <c r="I10" s="72">
        <v>6690</v>
      </c>
      <c r="J10" s="72">
        <v>6160</v>
      </c>
      <c r="K10" s="72">
        <v>6750</v>
      </c>
      <c r="L10" s="72">
        <v>6460</v>
      </c>
      <c r="M10" s="72">
        <v>8680</v>
      </c>
      <c r="N10" s="72">
        <v>5650</v>
      </c>
      <c r="O10" s="72">
        <v>5940</v>
      </c>
      <c r="P10" s="72">
        <v>6720</v>
      </c>
      <c r="Q10" s="72">
        <v>6850</v>
      </c>
      <c r="R10" s="72">
        <v>7240</v>
      </c>
      <c r="S10" s="72">
        <v>6440</v>
      </c>
      <c r="T10" s="72">
        <v>6450</v>
      </c>
      <c r="U10" s="72">
        <v>6540</v>
      </c>
      <c r="V10" s="72">
        <v>6440</v>
      </c>
      <c r="W10" s="72">
        <v>6340</v>
      </c>
      <c r="X10" s="72">
        <v>5940</v>
      </c>
      <c r="Y10" s="72">
        <v>6490</v>
      </c>
      <c r="Z10" s="72">
        <v>5520</v>
      </c>
      <c r="AA10" s="72">
        <v>5840</v>
      </c>
      <c r="AB10" s="72">
        <v>6610</v>
      </c>
      <c r="AC10" s="72">
        <v>7270</v>
      </c>
      <c r="AD10" s="72">
        <v>6790</v>
      </c>
      <c r="AE10" s="72">
        <v>6920</v>
      </c>
      <c r="AF10" s="72" t="s">
        <v>599</v>
      </c>
      <c r="AG10" s="72">
        <v>7030</v>
      </c>
      <c r="AH10" s="72">
        <v>6390</v>
      </c>
      <c r="AI10" s="65">
        <v>5620</v>
      </c>
      <c r="AJ10" s="65">
        <v>5700</v>
      </c>
      <c r="AK10" s="65">
        <v>5770</v>
      </c>
      <c r="AL10" s="65">
        <v>6940</v>
      </c>
      <c r="AM10" s="65">
        <v>6330</v>
      </c>
      <c r="AN10" s="65">
        <v>2610</v>
      </c>
      <c r="AO10" s="65">
        <v>7340</v>
      </c>
      <c r="AP10" s="65">
        <v>6950</v>
      </c>
      <c r="AQ10" s="65">
        <v>8270</v>
      </c>
      <c r="AR10" s="65">
        <v>6270</v>
      </c>
      <c r="AS10" s="65">
        <v>6600</v>
      </c>
    </row>
    <row r="11" spans="2:45" x14ac:dyDescent="0.2">
      <c r="B11" s="64" t="s">
        <v>81</v>
      </c>
      <c r="C11" s="65" t="s">
        <v>5</v>
      </c>
      <c r="D11" s="72"/>
      <c r="E11" s="72">
        <v>23.2</v>
      </c>
      <c r="F11" s="72"/>
      <c r="G11" s="72"/>
      <c r="H11" s="72">
        <v>22.1</v>
      </c>
      <c r="I11" s="72"/>
      <c r="J11" s="72"/>
      <c r="K11" s="72"/>
      <c r="L11" s="72">
        <v>23.3</v>
      </c>
      <c r="M11" s="72"/>
      <c r="N11" s="72"/>
      <c r="O11" s="72"/>
      <c r="P11" s="72"/>
      <c r="Q11" s="72">
        <v>26.3</v>
      </c>
      <c r="R11" s="72"/>
      <c r="S11" s="72"/>
      <c r="T11" s="72"/>
      <c r="U11" s="72">
        <v>22.9</v>
      </c>
      <c r="V11" s="72"/>
      <c r="W11" s="72"/>
      <c r="X11" s="72"/>
      <c r="Y11" s="72"/>
      <c r="Z11" s="72">
        <v>22</v>
      </c>
      <c r="AA11" s="72"/>
      <c r="AB11" s="72"/>
      <c r="AC11" s="72">
        <v>26.3</v>
      </c>
      <c r="AD11" s="72"/>
      <c r="AE11" s="72"/>
      <c r="AF11" s="72"/>
      <c r="AG11" s="72"/>
      <c r="AH11" s="72">
        <v>21</v>
      </c>
      <c r="AI11" s="65"/>
      <c r="AJ11" s="65"/>
      <c r="AK11" s="65"/>
      <c r="AL11" s="65"/>
      <c r="AM11" s="65"/>
      <c r="AN11" s="65">
        <v>6.9</v>
      </c>
      <c r="AO11" s="65">
        <v>25.3</v>
      </c>
      <c r="AP11" s="65"/>
      <c r="AQ11" s="65"/>
      <c r="AR11" s="65"/>
      <c r="AS11" s="65">
        <v>23.3</v>
      </c>
    </row>
    <row r="12" spans="2:45" x14ac:dyDescent="0.2">
      <c r="B12" s="64" t="s">
        <v>82</v>
      </c>
      <c r="C12" s="65" t="s">
        <v>5</v>
      </c>
      <c r="D12" s="72"/>
      <c r="E12" s="72" t="s">
        <v>277</v>
      </c>
      <c r="F12" s="72"/>
      <c r="G12" s="72"/>
      <c r="H12" s="72" t="s">
        <v>326</v>
      </c>
      <c r="I12" s="72"/>
      <c r="J12" s="72"/>
      <c r="K12" s="72"/>
      <c r="L12" s="72" t="s">
        <v>326</v>
      </c>
      <c r="M12" s="72"/>
      <c r="N12" s="72"/>
      <c r="O12" s="72"/>
      <c r="P12" s="72"/>
      <c r="Q12" s="72" t="s">
        <v>326</v>
      </c>
      <c r="R12" s="72"/>
      <c r="S12" s="72"/>
      <c r="T12" s="72"/>
      <c r="U12" s="72" t="s">
        <v>326</v>
      </c>
      <c r="V12" s="72"/>
      <c r="W12" s="72"/>
      <c r="X12" s="72"/>
      <c r="Y12" s="72"/>
      <c r="Z12" s="72" t="s">
        <v>386</v>
      </c>
      <c r="AA12" s="72"/>
      <c r="AB12" s="72"/>
      <c r="AC12" s="72" t="s">
        <v>600</v>
      </c>
      <c r="AD12" s="72"/>
      <c r="AE12" s="72"/>
      <c r="AF12" s="72"/>
      <c r="AG12" s="72"/>
      <c r="AH12" s="72" t="s">
        <v>326</v>
      </c>
      <c r="AI12" s="65"/>
      <c r="AJ12" s="65"/>
      <c r="AK12" s="65"/>
      <c r="AL12" s="65"/>
      <c r="AM12" s="65"/>
      <c r="AN12" s="65" t="s">
        <v>348</v>
      </c>
      <c r="AO12" s="65" t="s">
        <v>889</v>
      </c>
      <c r="AP12" s="65"/>
      <c r="AQ12" s="65"/>
      <c r="AR12" s="65"/>
      <c r="AS12" s="65" t="s">
        <v>890</v>
      </c>
    </row>
    <row r="13" spans="2:45" x14ac:dyDescent="0.2">
      <c r="B13" s="64" t="s">
        <v>14</v>
      </c>
      <c r="C13" s="65" t="s">
        <v>5</v>
      </c>
      <c r="D13" s="72">
        <v>2.7900000000000001E-2</v>
      </c>
      <c r="E13" s="72">
        <v>4.65E-2</v>
      </c>
      <c r="F13" s="72">
        <v>0.04</v>
      </c>
      <c r="G13" s="72">
        <v>2.8899999999999999E-2</v>
      </c>
      <c r="H13" s="72">
        <v>2.7799999999999998E-2</v>
      </c>
      <c r="I13" s="72">
        <v>6.9099999999999995E-2</v>
      </c>
      <c r="J13" s="72">
        <v>2.52E-2</v>
      </c>
      <c r="K13" s="72" t="s">
        <v>319</v>
      </c>
      <c r="L13" s="72">
        <v>5.0299999999999997E-2</v>
      </c>
      <c r="M13" s="72" t="s">
        <v>319</v>
      </c>
      <c r="N13" s="72" t="s">
        <v>353</v>
      </c>
      <c r="O13" s="72">
        <v>6.8900000000000003E-2</v>
      </c>
      <c r="P13" s="72">
        <v>2.12E-2</v>
      </c>
      <c r="Q13" s="72">
        <v>0.13800000000000001</v>
      </c>
      <c r="R13" s="72">
        <v>0.27</v>
      </c>
      <c r="S13" s="72">
        <v>6.0999999999999999E-2</v>
      </c>
      <c r="T13" s="72">
        <v>4.1599999999999998E-2</v>
      </c>
      <c r="U13" s="72">
        <v>4.4299999999999999E-2</v>
      </c>
      <c r="V13" s="72">
        <v>2.4400000000000002E-2</v>
      </c>
      <c r="W13" s="72" t="s">
        <v>319</v>
      </c>
      <c r="X13" s="72">
        <v>5.16E-2</v>
      </c>
      <c r="Y13" s="72">
        <v>1.2500000000000001E-2</v>
      </c>
      <c r="Z13" s="72">
        <v>2.8299999999999999E-2</v>
      </c>
      <c r="AA13" s="72">
        <v>1.67E-2</v>
      </c>
      <c r="AB13" s="72">
        <v>2.0400000000000001E-2</v>
      </c>
      <c r="AC13" s="72" t="s">
        <v>590</v>
      </c>
      <c r="AD13" s="72">
        <v>1.7500000000000002E-2</v>
      </c>
      <c r="AE13" s="72" t="s">
        <v>601</v>
      </c>
      <c r="AF13" s="72" t="s">
        <v>590</v>
      </c>
      <c r="AG13" s="72">
        <v>3.2399999999999998E-2</v>
      </c>
      <c r="AH13" s="72">
        <v>4.2299999999999997E-2</v>
      </c>
      <c r="AI13" s="65" t="s">
        <v>319</v>
      </c>
      <c r="AJ13" s="65">
        <v>1.5699999999999999E-2</v>
      </c>
      <c r="AK13" s="65">
        <v>1.44E-2</v>
      </c>
      <c r="AL13" s="65">
        <v>2.3900000000000001E-2</v>
      </c>
      <c r="AM13" s="65">
        <v>8.4099999999999994E-2</v>
      </c>
      <c r="AN13" s="65" t="s">
        <v>221</v>
      </c>
      <c r="AO13" s="65">
        <v>3.1399999999999997E-2</v>
      </c>
      <c r="AP13" s="65">
        <v>3.4500000000000003E-2</v>
      </c>
      <c r="AQ13" s="65">
        <v>3.04E-2</v>
      </c>
      <c r="AR13" s="65">
        <v>6.7699999999999996E-2</v>
      </c>
      <c r="AS13" s="65">
        <v>2.7E-2</v>
      </c>
    </row>
    <row r="14" spans="2:45" x14ac:dyDescent="0.2">
      <c r="B14" s="66" t="s">
        <v>227</v>
      </c>
      <c r="C14" s="65" t="s">
        <v>5</v>
      </c>
      <c r="D14" s="72"/>
      <c r="E14" s="72" t="s">
        <v>275</v>
      </c>
      <c r="F14" s="72"/>
      <c r="G14" s="72"/>
      <c r="H14" s="72" t="s">
        <v>319</v>
      </c>
      <c r="I14" s="72"/>
      <c r="J14" s="72"/>
      <c r="K14" s="72"/>
      <c r="L14" s="72" t="s">
        <v>275</v>
      </c>
      <c r="M14" s="72"/>
      <c r="N14" s="72"/>
      <c r="O14" s="72"/>
      <c r="P14" s="72"/>
      <c r="Q14" s="72" t="s">
        <v>319</v>
      </c>
      <c r="R14" s="72"/>
      <c r="S14" s="72"/>
      <c r="T14" s="72"/>
      <c r="U14" s="72" t="s">
        <v>275</v>
      </c>
      <c r="V14" s="72"/>
      <c r="W14" s="72"/>
      <c r="X14" s="72"/>
      <c r="Y14" s="72"/>
      <c r="Z14" s="72" t="s">
        <v>275</v>
      </c>
      <c r="AA14" s="72"/>
      <c r="AB14" s="72"/>
      <c r="AC14" s="72" t="s">
        <v>590</v>
      </c>
      <c r="AD14" s="72"/>
      <c r="AE14" s="72"/>
      <c r="AF14" s="72"/>
      <c r="AG14" s="72"/>
      <c r="AH14" s="72" t="s">
        <v>275</v>
      </c>
      <c r="AI14" s="65"/>
      <c r="AJ14" s="65"/>
      <c r="AK14" s="65"/>
      <c r="AL14" s="65"/>
      <c r="AM14" s="65"/>
      <c r="AN14" s="65" t="s">
        <v>221</v>
      </c>
      <c r="AO14" s="65" t="s">
        <v>221</v>
      </c>
      <c r="AP14" s="65"/>
      <c r="AQ14" s="65"/>
      <c r="AR14" s="65"/>
      <c r="AS14" s="65" t="s">
        <v>221</v>
      </c>
    </row>
    <row r="15" spans="2:45" x14ac:dyDescent="0.2">
      <c r="B15" s="64" t="s">
        <v>8</v>
      </c>
      <c r="C15" s="65" t="s">
        <v>5</v>
      </c>
      <c r="D15" s="72">
        <v>3.88</v>
      </c>
      <c r="E15" s="72">
        <v>6.92</v>
      </c>
      <c r="F15" s="72">
        <v>6.32</v>
      </c>
      <c r="G15" s="72">
        <v>6.02</v>
      </c>
      <c r="H15" s="72">
        <v>10.7</v>
      </c>
      <c r="I15" s="72">
        <v>11.3</v>
      </c>
      <c r="J15" s="72">
        <v>5.76</v>
      </c>
      <c r="K15" s="72">
        <v>2.29</v>
      </c>
      <c r="L15" s="72">
        <v>2.4300000000000002</v>
      </c>
      <c r="M15" s="94">
        <v>2.7</v>
      </c>
      <c r="N15" s="94">
        <v>2.2799999999999998</v>
      </c>
      <c r="O15" s="94">
        <v>2.57</v>
      </c>
      <c r="P15" s="94">
        <v>2.41</v>
      </c>
      <c r="Q15" s="94">
        <v>2.09</v>
      </c>
      <c r="R15" s="94">
        <v>2.04</v>
      </c>
      <c r="S15" s="94">
        <v>1.91</v>
      </c>
      <c r="T15" s="94">
        <v>2.31</v>
      </c>
      <c r="U15" s="94">
        <v>3.19</v>
      </c>
      <c r="V15" s="94">
        <v>1.6</v>
      </c>
      <c r="W15" s="94">
        <v>6.72</v>
      </c>
      <c r="X15" s="94">
        <v>9.3800000000000008</v>
      </c>
      <c r="Y15" s="94">
        <v>2.74</v>
      </c>
      <c r="Z15" s="94">
        <v>2.5499999999999998</v>
      </c>
      <c r="AA15" s="94">
        <v>2.29</v>
      </c>
      <c r="AB15" s="94">
        <v>2.91</v>
      </c>
      <c r="AC15" s="72">
        <v>1.43</v>
      </c>
      <c r="AD15" s="72">
        <v>1.81</v>
      </c>
      <c r="AE15" s="72">
        <v>7.24</v>
      </c>
      <c r="AF15" s="72">
        <v>1.67</v>
      </c>
      <c r="AG15" s="72">
        <v>1.6</v>
      </c>
      <c r="AH15" s="72">
        <v>1.93</v>
      </c>
      <c r="AI15" s="65">
        <v>3.41</v>
      </c>
      <c r="AJ15" s="65">
        <v>1.55</v>
      </c>
      <c r="AK15" s="65">
        <v>2.21</v>
      </c>
      <c r="AL15" s="65">
        <v>1.3</v>
      </c>
      <c r="AM15" s="65">
        <v>1.08</v>
      </c>
      <c r="AN15" s="65">
        <v>1.96</v>
      </c>
      <c r="AO15" s="65">
        <v>11</v>
      </c>
      <c r="AP15" s="65">
        <v>2.15</v>
      </c>
      <c r="AQ15" s="65">
        <v>1.6</v>
      </c>
      <c r="AR15" s="65">
        <v>2.67</v>
      </c>
      <c r="AS15" s="65">
        <v>1.91</v>
      </c>
    </row>
    <row r="16" spans="2:45" x14ac:dyDescent="0.2">
      <c r="B16" s="64" t="s">
        <v>9</v>
      </c>
      <c r="C16" s="65" t="s">
        <v>5</v>
      </c>
      <c r="D16" s="72">
        <v>4.21</v>
      </c>
      <c r="E16" s="72">
        <v>7.4</v>
      </c>
      <c r="F16" s="72">
        <v>6.32</v>
      </c>
      <c r="G16" s="72">
        <v>6.87</v>
      </c>
      <c r="H16" s="72">
        <v>13.2</v>
      </c>
      <c r="I16" s="72">
        <v>14.9</v>
      </c>
      <c r="J16" s="72">
        <v>8.7100000000000009</v>
      </c>
      <c r="K16" s="72">
        <v>2.48</v>
      </c>
      <c r="L16" s="72">
        <v>2.88</v>
      </c>
      <c r="M16" s="72">
        <v>4.13</v>
      </c>
      <c r="N16" s="72">
        <v>3.68</v>
      </c>
      <c r="O16" s="72">
        <v>3.42</v>
      </c>
      <c r="P16" s="72">
        <v>3.56</v>
      </c>
      <c r="Q16" s="72">
        <v>2.72</v>
      </c>
      <c r="R16" s="72">
        <v>2.4</v>
      </c>
      <c r="S16" s="72">
        <v>2.64</v>
      </c>
      <c r="T16" s="72">
        <v>3.43</v>
      </c>
      <c r="U16" s="72">
        <v>4.62</v>
      </c>
      <c r="V16" s="72">
        <v>2.4900000000000002</v>
      </c>
      <c r="W16" s="72">
        <v>14.4</v>
      </c>
      <c r="X16" s="72">
        <v>13.7</v>
      </c>
      <c r="Y16" s="72">
        <v>3.65</v>
      </c>
      <c r="Z16" s="72">
        <v>3.6</v>
      </c>
      <c r="AA16" s="72">
        <v>3.76</v>
      </c>
      <c r="AB16" s="72">
        <v>4.2</v>
      </c>
      <c r="AC16" s="72">
        <v>2.5</v>
      </c>
      <c r="AD16" s="72">
        <v>2.91</v>
      </c>
      <c r="AE16" s="72">
        <v>9.48</v>
      </c>
      <c r="AF16" s="72" t="s">
        <v>496</v>
      </c>
      <c r="AG16" s="72">
        <v>2.72</v>
      </c>
      <c r="AH16" s="72">
        <v>3.52</v>
      </c>
      <c r="AI16" s="65">
        <v>6.46</v>
      </c>
      <c r="AJ16" s="65">
        <v>2.93</v>
      </c>
      <c r="AK16" s="65">
        <v>4.51</v>
      </c>
      <c r="AL16" s="65">
        <v>3.3</v>
      </c>
      <c r="AM16" s="65">
        <v>8.85</v>
      </c>
      <c r="AN16" s="65">
        <v>5.44</v>
      </c>
      <c r="AO16" s="65">
        <v>17.7</v>
      </c>
      <c r="AP16" s="65">
        <v>2.98</v>
      </c>
      <c r="AQ16" s="65">
        <v>3.64</v>
      </c>
      <c r="AR16" s="65">
        <v>3.38</v>
      </c>
      <c r="AS16" s="65">
        <v>2.97</v>
      </c>
    </row>
    <row r="17" spans="2:45" x14ac:dyDescent="0.2">
      <c r="B17" s="66" t="s">
        <v>10</v>
      </c>
      <c r="C17" s="65" t="s">
        <v>5</v>
      </c>
      <c r="D17" s="72"/>
      <c r="E17" s="72">
        <v>0.43099999999999999</v>
      </c>
      <c r="F17" s="72"/>
      <c r="G17" s="72"/>
      <c r="H17" s="72">
        <v>0.39100000000000001</v>
      </c>
      <c r="I17" s="72"/>
      <c r="J17" s="72"/>
      <c r="K17" s="72"/>
      <c r="L17" s="72">
        <v>0.192</v>
      </c>
      <c r="M17" s="72"/>
      <c r="N17" s="72"/>
      <c r="O17" s="72"/>
      <c r="P17" s="72"/>
      <c r="Q17" s="72">
        <v>0.224</v>
      </c>
      <c r="R17" s="72"/>
      <c r="S17" s="72"/>
      <c r="T17" s="72"/>
      <c r="U17" s="72">
        <v>0.371</v>
      </c>
      <c r="V17" s="72"/>
      <c r="W17" s="72"/>
      <c r="X17" s="72"/>
      <c r="Y17" s="72"/>
      <c r="Z17" s="72">
        <v>0.11899999999999999</v>
      </c>
      <c r="AA17" s="72"/>
      <c r="AB17" s="72"/>
      <c r="AC17" s="72">
        <v>0.191</v>
      </c>
      <c r="AD17" s="72"/>
      <c r="AE17" s="72"/>
      <c r="AF17" s="72"/>
      <c r="AG17" s="72">
        <v>0.2</v>
      </c>
      <c r="AH17" s="72">
        <v>0.22800000000000001</v>
      </c>
      <c r="AI17" s="65">
        <v>0.34399999999999997</v>
      </c>
      <c r="AJ17" s="65">
        <v>0.112</v>
      </c>
      <c r="AK17" s="65">
        <v>0.28699999999999998</v>
      </c>
      <c r="AL17" s="65">
        <v>0.31</v>
      </c>
      <c r="AM17" s="65">
        <v>0.79700000000000004</v>
      </c>
      <c r="AN17" s="65">
        <v>6.5100000000000005E-2</v>
      </c>
      <c r="AO17" s="65">
        <v>0.74399999999999999</v>
      </c>
      <c r="AP17" s="65">
        <v>0.23400000000000001</v>
      </c>
      <c r="AQ17" s="65">
        <v>0.28799999999999998</v>
      </c>
      <c r="AR17" s="65">
        <v>0.189</v>
      </c>
      <c r="AS17" s="65">
        <v>0.19500000000000001</v>
      </c>
    </row>
    <row r="18" spans="2:45" x14ac:dyDescent="0.2">
      <c r="B18" s="64" t="s">
        <v>52</v>
      </c>
      <c r="C18" s="65" t="s">
        <v>5</v>
      </c>
      <c r="D18" s="72"/>
      <c r="E18" s="72">
        <v>672</v>
      </c>
      <c r="F18" s="72"/>
      <c r="G18" s="72"/>
      <c r="H18" s="72">
        <v>700</v>
      </c>
      <c r="I18" s="72"/>
      <c r="J18" s="72"/>
      <c r="K18" s="72"/>
      <c r="L18" s="72">
        <v>728</v>
      </c>
      <c r="M18" s="72"/>
      <c r="N18" s="72"/>
      <c r="O18" s="72"/>
      <c r="P18" s="72"/>
      <c r="Q18" s="72">
        <v>737</v>
      </c>
      <c r="R18" s="72"/>
      <c r="S18" s="72"/>
      <c r="T18" s="72"/>
      <c r="U18" s="72">
        <v>701</v>
      </c>
      <c r="V18" s="72"/>
      <c r="W18" s="72"/>
      <c r="X18" s="72"/>
      <c r="Y18" s="72"/>
      <c r="Z18" s="72">
        <v>669</v>
      </c>
      <c r="AA18" s="72"/>
      <c r="AB18" s="72"/>
      <c r="AC18" s="72">
        <v>719</v>
      </c>
      <c r="AD18" s="72"/>
      <c r="AE18" s="72"/>
      <c r="AF18" s="72"/>
      <c r="AG18" s="72"/>
      <c r="AH18" s="72">
        <v>627</v>
      </c>
      <c r="AI18" s="65"/>
      <c r="AJ18" s="65"/>
      <c r="AK18" s="65"/>
      <c r="AL18" s="65"/>
      <c r="AM18" s="65"/>
      <c r="AN18" s="65">
        <v>576</v>
      </c>
      <c r="AO18" s="65">
        <v>808</v>
      </c>
      <c r="AP18" s="65"/>
      <c r="AQ18" s="65"/>
      <c r="AR18" s="65"/>
      <c r="AS18" s="65" t="s">
        <v>891</v>
      </c>
    </row>
    <row r="19" spans="2:45" x14ac:dyDescent="0.2">
      <c r="B19" s="64" t="s">
        <v>17</v>
      </c>
      <c r="C19" s="65" t="s">
        <v>5</v>
      </c>
      <c r="D19" s="72">
        <v>1.44</v>
      </c>
      <c r="E19" s="72">
        <v>0.70199999999999996</v>
      </c>
      <c r="F19" s="72">
        <v>2.82</v>
      </c>
      <c r="G19" s="72">
        <v>3.77</v>
      </c>
      <c r="H19" s="72">
        <v>1.4</v>
      </c>
      <c r="I19" s="72">
        <v>2.83</v>
      </c>
      <c r="J19" s="72">
        <v>0.36</v>
      </c>
      <c r="K19" s="72">
        <v>2.73</v>
      </c>
      <c r="L19" s="72">
        <v>2.31</v>
      </c>
      <c r="M19" s="72">
        <v>0.92800000000000005</v>
      </c>
      <c r="N19" s="72">
        <v>2.41</v>
      </c>
      <c r="O19" s="72">
        <v>2.41</v>
      </c>
      <c r="P19" s="72">
        <v>2.74</v>
      </c>
      <c r="Q19" s="72">
        <v>1.52</v>
      </c>
      <c r="R19" s="72">
        <v>2.2999999999999998</v>
      </c>
      <c r="S19" s="72">
        <v>1.27</v>
      </c>
      <c r="T19" s="72">
        <v>1.02</v>
      </c>
      <c r="U19" s="72">
        <v>0.13300000000000001</v>
      </c>
      <c r="V19" s="72">
        <v>1.28</v>
      </c>
      <c r="W19" s="72">
        <v>2.2799999999999998</v>
      </c>
      <c r="X19" s="72">
        <v>1.94</v>
      </c>
      <c r="Y19" s="72">
        <v>14.2</v>
      </c>
      <c r="Z19" s="72">
        <v>13.6</v>
      </c>
      <c r="AA19" s="72">
        <v>1.36</v>
      </c>
      <c r="AB19" s="72">
        <v>1.31</v>
      </c>
      <c r="AC19" s="72">
        <v>13.7</v>
      </c>
      <c r="AD19" s="72">
        <v>10.4</v>
      </c>
      <c r="AE19" s="72">
        <v>14.5</v>
      </c>
      <c r="AF19" s="72">
        <v>12.5</v>
      </c>
      <c r="AG19" s="72">
        <v>15.2</v>
      </c>
      <c r="AH19" s="72">
        <v>18</v>
      </c>
      <c r="AI19" s="65">
        <v>24.1</v>
      </c>
      <c r="AJ19" s="65">
        <v>24.8</v>
      </c>
      <c r="AK19" s="65">
        <v>9.68</v>
      </c>
      <c r="AL19" s="65">
        <v>3.38</v>
      </c>
      <c r="AM19" s="65">
        <v>10.7</v>
      </c>
      <c r="AN19" s="65">
        <v>0.13800000000000001</v>
      </c>
      <c r="AO19" s="65">
        <v>2.74</v>
      </c>
      <c r="AP19" s="65">
        <v>2.87</v>
      </c>
      <c r="AQ19" s="65">
        <v>11.8</v>
      </c>
      <c r="AR19" s="65">
        <v>3.45</v>
      </c>
      <c r="AS19" s="65">
        <v>2.0699999999999998</v>
      </c>
    </row>
    <row r="20" spans="2:45" x14ac:dyDescent="0.2">
      <c r="B20" s="64" t="s">
        <v>18</v>
      </c>
      <c r="C20" s="65" t="s">
        <v>5</v>
      </c>
      <c r="D20" s="72" t="s">
        <v>274</v>
      </c>
      <c r="E20" s="72" t="s">
        <v>274</v>
      </c>
      <c r="F20" s="72" t="s">
        <v>274</v>
      </c>
      <c r="G20" s="72" t="s">
        <v>274</v>
      </c>
      <c r="H20" s="72" t="s">
        <v>274</v>
      </c>
      <c r="I20" s="72" t="s">
        <v>272</v>
      </c>
      <c r="J20" s="72" t="s">
        <v>272</v>
      </c>
      <c r="K20" s="72" t="s">
        <v>274</v>
      </c>
      <c r="L20" s="72" t="s">
        <v>274</v>
      </c>
      <c r="M20" s="72" t="s">
        <v>274</v>
      </c>
      <c r="N20" s="72" t="s">
        <v>272</v>
      </c>
      <c r="O20" s="72" t="s">
        <v>272</v>
      </c>
      <c r="P20" s="72" t="s">
        <v>274</v>
      </c>
      <c r="Q20" s="72" t="s">
        <v>272</v>
      </c>
      <c r="R20" s="72" t="s">
        <v>274</v>
      </c>
      <c r="S20" s="72" t="s">
        <v>274</v>
      </c>
      <c r="T20" s="72" t="s">
        <v>272</v>
      </c>
      <c r="U20" s="72" t="s">
        <v>272</v>
      </c>
      <c r="V20" s="72" t="s">
        <v>272</v>
      </c>
      <c r="W20" s="72" t="s">
        <v>272</v>
      </c>
      <c r="X20" s="72" t="s">
        <v>272</v>
      </c>
      <c r="Y20" s="72" t="s">
        <v>272</v>
      </c>
      <c r="Z20" s="72" t="s">
        <v>438</v>
      </c>
      <c r="AA20" s="72" t="s">
        <v>438</v>
      </c>
      <c r="AB20" s="72">
        <v>6.6E-4</v>
      </c>
      <c r="AC20" s="72" t="s">
        <v>538</v>
      </c>
      <c r="AD20" s="72" t="s">
        <v>438</v>
      </c>
      <c r="AE20" s="72" t="s">
        <v>438</v>
      </c>
      <c r="AF20" s="72" t="s">
        <v>538</v>
      </c>
      <c r="AG20" s="72" t="s">
        <v>274</v>
      </c>
      <c r="AH20" s="72" t="s">
        <v>272</v>
      </c>
      <c r="AI20" s="65" t="s">
        <v>272</v>
      </c>
      <c r="AJ20" s="65" t="s">
        <v>272</v>
      </c>
      <c r="AK20" s="65">
        <v>7.2999999999999996E-4</v>
      </c>
      <c r="AL20" s="65" t="s">
        <v>272</v>
      </c>
      <c r="AM20" s="65" t="s">
        <v>274</v>
      </c>
      <c r="AN20" s="65" t="s">
        <v>272</v>
      </c>
      <c r="AO20" s="65" t="s">
        <v>274</v>
      </c>
      <c r="AP20" s="65" t="s">
        <v>274</v>
      </c>
      <c r="AQ20" s="65">
        <v>1.1999999999999999E-3</v>
      </c>
      <c r="AR20" s="65">
        <v>1.1199999999999999E-3</v>
      </c>
      <c r="AS20" s="65" t="s">
        <v>274</v>
      </c>
    </row>
    <row r="21" spans="2:45" x14ac:dyDescent="0.2">
      <c r="B21" s="64" t="s">
        <v>19</v>
      </c>
      <c r="C21" s="65" t="s">
        <v>5</v>
      </c>
      <c r="D21" s="72">
        <v>3.3400000000000001E-3</v>
      </c>
      <c r="E21" s="72">
        <v>3.81E-3</v>
      </c>
      <c r="F21" s="72">
        <v>4.0600000000000002E-3</v>
      </c>
      <c r="G21" s="72">
        <v>3.32E-3</v>
      </c>
      <c r="H21" s="72">
        <v>3.5100000000000001E-3</v>
      </c>
      <c r="I21" s="72">
        <v>8.9700000000000005E-3</v>
      </c>
      <c r="J21" s="72">
        <v>1.58E-3</v>
      </c>
      <c r="K21" s="72">
        <v>2.1800000000000001E-3</v>
      </c>
      <c r="L21" s="72">
        <v>3.9899999999999996E-3</v>
      </c>
      <c r="M21" s="72" t="s">
        <v>274</v>
      </c>
      <c r="N21" s="72">
        <v>4.4000000000000003E-3</v>
      </c>
      <c r="O21" s="72">
        <v>3.8999999999999998E-3</v>
      </c>
      <c r="P21" s="72">
        <v>4.1799999999999997E-3</v>
      </c>
      <c r="Q21" s="72">
        <v>7.7600000000000004E-3</v>
      </c>
      <c r="R21" s="72">
        <v>2.7400000000000001E-2</v>
      </c>
      <c r="S21" s="72">
        <v>3.0799999999999998E-3</v>
      </c>
      <c r="T21" s="72">
        <v>2.6800000000000001E-3</v>
      </c>
      <c r="U21" s="72">
        <v>2.3400000000000001E-3</v>
      </c>
      <c r="V21" s="72">
        <v>3.0000000000000001E-3</v>
      </c>
      <c r="W21" s="72">
        <v>2.64E-3</v>
      </c>
      <c r="X21" s="72">
        <v>3.65E-3</v>
      </c>
      <c r="Y21" s="72">
        <v>4.2500000000000003E-3</v>
      </c>
      <c r="Z21" s="72">
        <v>3.64E-3</v>
      </c>
      <c r="AA21" s="72" t="s">
        <v>438</v>
      </c>
      <c r="AB21" s="72">
        <v>3.0500000000000002E-3</v>
      </c>
      <c r="AC21" s="72">
        <v>2.7799999999999999E-3</v>
      </c>
      <c r="AD21" s="72">
        <v>4.8199999999999996E-3</v>
      </c>
      <c r="AE21" s="72">
        <v>2.99E-3</v>
      </c>
      <c r="AF21" s="72">
        <v>2.3999999999999998E-3</v>
      </c>
      <c r="AG21" s="72">
        <v>2.7299999999999998E-3</v>
      </c>
      <c r="AH21" s="72">
        <v>6.5199999999999998E-3</v>
      </c>
      <c r="AI21" s="65">
        <v>4.3400000000000001E-3</v>
      </c>
      <c r="AJ21" s="65">
        <v>5.1200000000000004E-3</v>
      </c>
      <c r="AK21" s="65">
        <v>2.14E-3</v>
      </c>
      <c r="AL21" s="65">
        <v>3.4199999999999999E-3</v>
      </c>
      <c r="AM21" s="65">
        <v>1.7399999999999999E-2</v>
      </c>
      <c r="AN21" s="65">
        <v>3.0799999999999998E-3</v>
      </c>
      <c r="AO21" s="65">
        <v>1.0200000000000001E-2</v>
      </c>
      <c r="AP21" s="65">
        <v>9.2399999999999999E-3</v>
      </c>
      <c r="AQ21" s="65">
        <v>9.9100000000000004E-3</v>
      </c>
      <c r="AR21" s="65">
        <v>1.17E-2</v>
      </c>
      <c r="AS21" s="65">
        <v>5.1999999999999998E-3</v>
      </c>
    </row>
    <row r="22" spans="2:45" x14ac:dyDescent="0.2">
      <c r="B22" s="64" t="s">
        <v>20</v>
      </c>
      <c r="C22" s="65" t="s">
        <v>5</v>
      </c>
      <c r="D22" s="72">
        <v>4.58E-2</v>
      </c>
      <c r="E22" s="72">
        <v>5.8299999999999998E-2</v>
      </c>
      <c r="F22" s="72">
        <v>6.9400000000000003E-2</v>
      </c>
      <c r="G22" s="72">
        <v>4.9200000000000001E-2</v>
      </c>
      <c r="H22" s="72">
        <v>5.1200000000000002E-2</v>
      </c>
      <c r="I22" s="72">
        <v>4.9200000000000001E-2</v>
      </c>
      <c r="J22" s="72">
        <v>4.6600000000000003E-2</v>
      </c>
      <c r="K22" s="72">
        <v>5.1499999999999997E-2</v>
      </c>
      <c r="L22" s="72">
        <v>5.6399999999999999E-2</v>
      </c>
      <c r="M22" s="72">
        <v>4.65E-2</v>
      </c>
      <c r="N22" s="72">
        <v>4.24E-2</v>
      </c>
      <c r="O22" s="72">
        <v>4.3099999999999999E-2</v>
      </c>
      <c r="P22" s="72">
        <v>5.1499999999999997E-2</v>
      </c>
      <c r="Q22" s="72">
        <v>5.3400000000000003E-2</v>
      </c>
      <c r="R22" s="72">
        <v>5.3199999999999997E-2</v>
      </c>
      <c r="S22" s="72">
        <v>4.8300000000000003E-2</v>
      </c>
      <c r="T22" s="72">
        <v>5.11E-2</v>
      </c>
      <c r="U22" s="72">
        <v>4.6600000000000003E-2</v>
      </c>
      <c r="V22" s="72">
        <v>4.5900000000000003E-2</v>
      </c>
      <c r="W22" s="72">
        <v>4.4900000000000002E-2</v>
      </c>
      <c r="X22" s="72">
        <v>5.0200000000000002E-2</v>
      </c>
      <c r="Y22" s="72">
        <v>4.9500000000000002E-2</v>
      </c>
      <c r="Z22" s="72">
        <v>4.1000000000000002E-2</v>
      </c>
      <c r="AA22" s="72">
        <v>3.85E-2</v>
      </c>
      <c r="AB22" s="72">
        <v>5.0099999999999999E-2</v>
      </c>
      <c r="AC22" s="72">
        <v>0.05</v>
      </c>
      <c r="AD22" s="72">
        <v>4.8099999999999997E-2</v>
      </c>
      <c r="AE22" s="72">
        <v>4.9099999999999998E-2</v>
      </c>
      <c r="AF22" s="72">
        <v>4.58E-2</v>
      </c>
      <c r="AG22" s="72">
        <v>5.0299999999999997E-2</v>
      </c>
      <c r="AH22" s="72">
        <v>4.87E-2</v>
      </c>
      <c r="AI22" s="65">
        <v>4.6800000000000001E-2</v>
      </c>
      <c r="AJ22" s="65">
        <v>4.7E-2</v>
      </c>
      <c r="AK22" s="65">
        <v>4.65E-2</v>
      </c>
      <c r="AL22" s="65">
        <v>4.48E-2</v>
      </c>
      <c r="AM22" s="65">
        <v>5.7700000000000001E-2</v>
      </c>
      <c r="AN22" s="65">
        <v>4.02E-2</v>
      </c>
      <c r="AO22" s="65">
        <v>4.41E-2</v>
      </c>
      <c r="AP22" s="65">
        <v>4.1300000000000003E-2</v>
      </c>
      <c r="AQ22" s="65">
        <v>6.3600000000000004E-2</v>
      </c>
      <c r="AR22" s="65">
        <v>4.41E-2</v>
      </c>
      <c r="AS22" s="65">
        <v>4.2099999999999999E-2</v>
      </c>
    </row>
    <row r="23" spans="2:45" x14ac:dyDescent="0.2">
      <c r="B23" s="64" t="s">
        <v>21</v>
      </c>
      <c r="C23" s="65" t="s">
        <v>5</v>
      </c>
      <c r="D23" s="72" t="s">
        <v>274</v>
      </c>
      <c r="E23" s="72" t="s">
        <v>276</v>
      </c>
      <c r="F23" s="72" t="s">
        <v>276</v>
      </c>
      <c r="G23" s="72" t="s">
        <v>276</v>
      </c>
      <c r="H23" s="72" t="s">
        <v>276</v>
      </c>
      <c r="I23" s="72" t="s">
        <v>272</v>
      </c>
      <c r="J23" s="72" t="s">
        <v>272</v>
      </c>
      <c r="K23" s="72" t="s">
        <v>276</v>
      </c>
      <c r="L23" s="72" t="s">
        <v>276</v>
      </c>
      <c r="M23" s="72" t="s">
        <v>276</v>
      </c>
      <c r="N23" s="72" t="s">
        <v>272</v>
      </c>
      <c r="O23" s="72" t="s">
        <v>278</v>
      </c>
      <c r="P23" s="72" t="s">
        <v>276</v>
      </c>
      <c r="Q23" s="72" t="s">
        <v>278</v>
      </c>
      <c r="R23" s="72" t="s">
        <v>274</v>
      </c>
      <c r="S23" s="72" t="s">
        <v>276</v>
      </c>
      <c r="T23" s="72" t="s">
        <v>272</v>
      </c>
      <c r="U23" s="72" t="s">
        <v>278</v>
      </c>
      <c r="V23" s="72" t="s">
        <v>278</v>
      </c>
      <c r="W23" s="72" t="s">
        <v>272</v>
      </c>
      <c r="X23" s="72" t="s">
        <v>278</v>
      </c>
      <c r="Y23" s="72" t="s">
        <v>278</v>
      </c>
      <c r="Z23" s="72" t="s">
        <v>272</v>
      </c>
      <c r="AA23" s="72" t="s">
        <v>278</v>
      </c>
      <c r="AB23" s="72" t="s">
        <v>273</v>
      </c>
      <c r="AC23" s="72" t="s">
        <v>602</v>
      </c>
      <c r="AD23" s="72" t="s">
        <v>438</v>
      </c>
      <c r="AE23" s="72" t="s">
        <v>438</v>
      </c>
      <c r="AF23" s="72" t="s">
        <v>538</v>
      </c>
      <c r="AG23" s="72" t="s">
        <v>276</v>
      </c>
      <c r="AH23" s="72" t="s">
        <v>278</v>
      </c>
      <c r="AI23" s="65" t="s">
        <v>278</v>
      </c>
      <c r="AJ23" s="65" t="s">
        <v>278</v>
      </c>
      <c r="AK23" s="65" t="s">
        <v>273</v>
      </c>
      <c r="AL23" s="65" t="s">
        <v>278</v>
      </c>
      <c r="AM23" s="65" t="s">
        <v>276</v>
      </c>
      <c r="AN23" s="65" t="s">
        <v>272</v>
      </c>
      <c r="AO23" s="65" t="s">
        <v>274</v>
      </c>
      <c r="AP23" s="65" t="s">
        <v>274</v>
      </c>
      <c r="AQ23" s="65" t="s">
        <v>272</v>
      </c>
      <c r="AR23" s="65" t="s">
        <v>272</v>
      </c>
      <c r="AS23" s="65" t="s">
        <v>274</v>
      </c>
    </row>
    <row r="24" spans="2:45" x14ac:dyDescent="0.2">
      <c r="B24" s="64" t="s">
        <v>84</v>
      </c>
      <c r="C24" s="65" t="s">
        <v>5</v>
      </c>
      <c r="D24" s="72" t="s">
        <v>272</v>
      </c>
      <c r="E24" s="72" t="s">
        <v>272</v>
      </c>
      <c r="F24" s="72" t="s">
        <v>272</v>
      </c>
      <c r="G24" s="72" t="s">
        <v>272</v>
      </c>
      <c r="H24" s="72" t="s">
        <v>272</v>
      </c>
      <c r="I24" s="72" t="s">
        <v>310</v>
      </c>
      <c r="J24" s="72" t="s">
        <v>310</v>
      </c>
      <c r="K24" s="72" t="s">
        <v>272</v>
      </c>
      <c r="L24" s="72" t="s">
        <v>272</v>
      </c>
      <c r="M24" s="72" t="s">
        <v>272</v>
      </c>
      <c r="N24" s="72" t="s">
        <v>310</v>
      </c>
      <c r="O24" s="72" t="s">
        <v>310</v>
      </c>
      <c r="P24" s="72" t="s">
        <v>272</v>
      </c>
      <c r="Q24" s="72" t="s">
        <v>310</v>
      </c>
      <c r="R24" s="72" t="s">
        <v>272</v>
      </c>
      <c r="S24" s="72" t="s">
        <v>272</v>
      </c>
      <c r="T24" s="72" t="s">
        <v>310</v>
      </c>
      <c r="U24" s="72" t="s">
        <v>310</v>
      </c>
      <c r="V24" s="72" t="s">
        <v>310</v>
      </c>
      <c r="W24" s="72" t="s">
        <v>310</v>
      </c>
      <c r="X24" s="72" t="s">
        <v>310</v>
      </c>
      <c r="Y24" s="72" t="s">
        <v>310</v>
      </c>
      <c r="Z24" s="72" t="s">
        <v>451</v>
      </c>
      <c r="AA24" s="72" t="s">
        <v>451</v>
      </c>
      <c r="AB24" s="72" t="s">
        <v>450</v>
      </c>
      <c r="AC24" s="72" t="s">
        <v>438</v>
      </c>
      <c r="AD24" s="72" t="s">
        <v>451</v>
      </c>
      <c r="AE24" s="72" t="s">
        <v>451</v>
      </c>
      <c r="AF24" s="72" t="s">
        <v>438</v>
      </c>
      <c r="AG24" s="72" t="s">
        <v>272</v>
      </c>
      <c r="AH24" s="72" t="s">
        <v>310</v>
      </c>
      <c r="AI24" s="65" t="s">
        <v>310</v>
      </c>
      <c r="AJ24" s="65" t="s">
        <v>310</v>
      </c>
      <c r="AK24" s="65" t="s">
        <v>309</v>
      </c>
      <c r="AL24" s="65" t="s">
        <v>310</v>
      </c>
      <c r="AM24" s="65" t="s">
        <v>272</v>
      </c>
      <c r="AN24" s="65" t="s">
        <v>310</v>
      </c>
      <c r="AO24" s="65" t="s">
        <v>272</v>
      </c>
      <c r="AP24" s="65" t="s">
        <v>272</v>
      </c>
      <c r="AQ24" s="65" t="s">
        <v>310</v>
      </c>
      <c r="AR24" s="65" t="s">
        <v>310</v>
      </c>
      <c r="AS24" s="65" t="s">
        <v>272</v>
      </c>
    </row>
    <row r="25" spans="2:45" x14ac:dyDescent="0.2">
      <c r="B25" s="64" t="s">
        <v>22</v>
      </c>
      <c r="C25" s="65" t="s">
        <v>5</v>
      </c>
      <c r="D25" s="72">
        <v>1.99</v>
      </c>
      <c r="E25" s="72">
        <v>1.96</v>
      </c>
      <c r="F25" s="72">
        <v>1.91</v>
      </c>
      <c r="G25" s="72">
        <v>1.88</v>
      </c>
      <c r="H25" s="72">
        <v>1.95</v>
      </c>
      <c r="I25" s="72">
        <v>1.91</v>
      </c>
      <c r="J25" s="72">
        <v>2.02</v>
      </c>
      <c r="K25" s="72">
        <v>2.2599999999999998</v>
      </c>
      <c r="L25" s="72">
        <v>1.83</v>
      </c>
      <c r="M25" s="72">
        <v>2.35</v>
      </c>
      <c r="N25" s="72">
        <v>1.86</v>
      </c>
      <c r="O25" s="72">
        <v>1.84</v>
      </c>
      <c r="P25" s="72">
        <v>1.98</v>
      </c>
      <c r="Q25" s="72">
        <v>1.94</v>
      </c>
      <c r="R25" s="72">
        <v>2.21</v>
      </c>
      <c r="S25" s="72">
        <v>1.81</v>
      </c>
      <c r="T25" s="72">
        <v>1.94</v>
      </c>
      <c r="U25" s="72">
        <v>1.8</v>
      </c>
      <c r="V25" s="72">
        <v>1.76</v>
      </c>
      <c r="W25" s="72">
        <v>1.81</v>
      </c>
      <c r="X25" s="72">
        <v>2</v>
      </c>
      <c r="Y25" s="72">
        <v>2.0699999999999998</v>
      </c>
      <c r="Z25" s="72">
        <v>1.71</v>
      </c>
      <c r="AA25" s="72">
        <v>1.52</v>
      </c>
      <c r="AB25" s="72">
        <v>1.65</v>
      </c>
      <c r="AC25" s="72">
        <v>2.0699999999999998</v>
      </c>
      <c r="AD25" s="72">
        <v>2.02</v>
      </c>
      <c r="AE25" s="72">
        <v>1.69</v>
      </c>
      <c r="AF25" s="72">
        <v>1.84</v>
      </c>
      <c r="AG25" s="72">
        <v>2.02</v>
      </c>
      <c r="AH25" s="72">
        <v>1.95</v>
      </c>
      <c r="AI25" s="65">
        <v>1.68</v>
      </c>
      <c r="AJ25" s="65">
        <v>1.73</v>
      </c>
      <c r="AK25" s="65">
        <v>1.36</v>
      </c>
      <c r="AL25" s="65">
        <v>1.98</v>
      </c>
      <c r="AM25" s="65">
        <v>1.78</v>
      </c>
      <c r="AN25" s="65">
        <v>0.61</v>
      </c>
      <c r="AO25" s="65">
        <v>1.85</v>
      </c>
      <c r="AP25" s="65">
        <v>1.82</v>
      </c>
      <c r="AQ25" s="65">
        <v>2.7</v>
      </c>
      <c r="AR25" s="65">
        <v>2.35</v>
      </c>
      <c r="AS25" s="65">
        <v>1.84</v>
      </c>
    </row>
    <row r="26" spans="2:45" x14ac:dyDescent="0.2">
      <c r="B26" s="64" t="s">
        <v>23</v>
      </c>
      <c r="C26" s="65" t="s">
        <v>5</v>
      </c>
      <c r="D26" s="72" t="s">
        <v>273</v>
      </c>
      <c r="E26" s="72" t="s">
        <v>273</v>
      </c>
      <c r="F26" s="72" t="s">
        <v>273</v>
      </c>
      <c r="G26" s="72" t="s">
        <v>273</v>
      </c>
      <c r="H26" s="72">
        <v>1.03E-4</v>
      </c>
      <c r="I26" s="72">
        <v>1E-4</v>
      </c>
      <c r="J26" s="72">
        <v>7.8700000000000002E-5</v>
      </c>
      <c r="K26" s="72" t="s">
        <v>273</v>
      </c>
      <c r="L26" s="72" t="s">
        <v>273</v>
      </c>
      <c r="M26" s="72" t="s">
        <v>273</v>
      </c>
      <c r="N26" s="72">
        <v>5.8499999999999999E-5</v>
      </c>
      <c r="O26" s="72" t="s">
        <v>307</v>
      </c>
      <c r="P26" s="72" t="s">
        <v>273</v>
      </c>
      <c r="Q26" s="72" t="s">
        <v>307</v>
      </c>
      <c r="R26" s="72">
        <v>1.1E-4</v>
      </c>
      <c r="S26" s="72" t="s">
        <v>273</v>
      </c>
      <c r="T26" s="72">
        <v>6.1600000000000007E-5</v>
      </c>
      <c r="U26" s="72" t="s">
        <v>307</v>
      </c>
      <c r="V26" s="72">
        <v>5.0899999999999997E-5</v>
      </c>
      <c r="W26" s="72">
        <v>2.6400000000000002E-4</v>
      </c>
      <c r="X26" s="72">
        <v>5.9899999999999999E-5</v>
      </c>
      <c r="Y26" s="72">
        <v>6.2000000000000003E-5</v>
      </c>
      <c r="Z26" s="72">
        <v>1.02E-4</v>
      </c>
      <c r="AA26" s="72">
        <v>6.4300000000000004E-5</v>
      </c>
      <c r="AB26" s="72">
        <v>6.19E-5</v>
      </c>
      <c r="AC26" s="72" t="s">
        <v>447</v>
      </c>
      <c r="AD26" s="72">
        <v>5.0399999999999999E-5</v>
      </c>
      <c r="AE26" s="72" t="s">
        <v>592</v>
      </c>
      <c r="AF26" s="72" t="s">
        <v>447</v>
      </c>
      <c r="AG26" s="72" t="s">
        <v>273</v>
      </c>
      <c r="AH26" s="72" t="s">
        <v>307</v>
      </c>
      <c r="AI26" s="65">
        <v>9.8200000000000002E-5</v>
      </c>
      <c r="AJ26" s="65">
        <v>6.0000000000000002E-5</v>
      </c>
      <c r="AK26" s="65">
        <v>6.3299999999999994E-5</v>
      </c>
      <c r="AL26" s="65">
        <v>5.13E-5</v>
      </c>
      <c r="AM26" s="65">
        <v>1.9599999999999999E-4</v>
      </c>
      <c r="AN26" s="65" t="s">
        <v>307</v>
      </c>
      <c r="AO26" s="65">
        <v>1.08E-4</v>
      </c>
      <c r="AP26" s="65" t="s">
        <v>273</v>
      </c>
      <c r="AQ26" s="65">
        <v>7.3700000000000002E-5</v>
      </c>
      <c r="AR26" s="65">
        <v>7.25E-5</v>
      </c>
      <c r="AS26" s="65" t="s">
        <v>273</v>
      </c>
    </row>
    <row r="27" spans="2:45" x14ac:dyDescent="0.2">
      <c r="B27" s="64" t="s">
        <v>24</v>
      </c>
      <c r="C27" s="65" t="s">
        <v>5</v>
      </c>
      <c r="D27" s="72">
        <v>446</v>
      </c>
      <c r="E27" s="72">
        <v>452</v>
      </c>
      <c r="F27" s="72">
        <v>460</v>
      </c>
      <c r="G27" s="72">
        <v>377</v>
      </c>
      <c r="H27" s="72">
        <v>519</v>
      </c>
      <c r="I27" s="72">
        <v>485</v>
      </c>
      <c r="J27" s="72">
        <v>395</v>
      </c>
      <c r="K27" s="72">
        <v>533</v>
      </c>
      <c r="L27" s="72">
        <v>434</v>
      </c>
      <c r="M27" s="72">
        <v>522</v>
      </c>
      <c r="N27" s="72">
        <v>395</v>
      </c>
      <c r="O27" s="72">
        <v>436</v>
      </c>
      <c r="P27" s="72">
        <v>481</v>
      </c>
      <c r="Q27" s="72">
        <v>479</v>
      </c>
      <c r="R27" s="72">
        <v>556</v>
      </c>
      <c r="S27" s="72">
        <v>456</v>
      </c>
      <c r="T27" s="72">
        <v>454</v>
      </c>
      <c r="U27" s="72">
        <v>433</v>
      </c>
      <c r="V27" s="72">
        <v>436</v>
      </c>
      <c r="W27" s="72">
        <v>514</v>
      </c>
      <c r="X27" s="72">
        <v>454</v>
      </c>
      <c r="Y27" s="72">
        <v>470</v>
      </c>
      <c r="Z27" s="72">
        <v>401</v>
      </c>
      <c r="AA27" s="72">
        <v>350</v>
      </c>
      <c r="AB27" s="72">
        <v>449</v>
      </c>
      <c r="AC27" s="72">
        <v>544</v>
      </c>
      <c r="AD27" s="72">
        <v>528</v>
      </c>
      <c r="AE27" s="72">
        <v>448</v>
      </c>
      <c r="AF27" s="72">
        <v>446</v>
      </c>
      <c r="AG27" s="72">
        <v>481</v>
      </c>
      <c r="AH27" s="72">
        <v>427</v>
      </c>
      <c r="AI27" s="65">
        <v>494</v>
      </c>
      <c r="AJ27" s="65">
        <v>423</v>
      </c>
      <c r="AK27" s="65">
        <v>458</v>
      </c>
      <c r="AL27" s="65">
        <v>492</v>
      </c>
      <c r="AM27" s="65">
        <v>516</v>
      </c>
      <c r="AN27" s="65">
        <v>169</v>
      </c>
      <c r="AO27" s="65">
        <v>613</v>
      </c>
      <c r="AP27" s="65">
        <v>479</v>
      </c>
      <c r="AQ27" s="65">
        <v>709</v>
      </c>
      <c r="AR27" s="65">
        <v>521</v>
      </c>
      <c r="AS27" s="65">
        <v>485</v>
      </c>
    </row>
    <row r="28" spans="2:45" x14ac:dyDescent="0.2">
      <c r="B28" s="64" t="s">
        <v>85</v>
      </c>
      <c r="C28" s="65" t="s">
        <v>5</v>
      </c>
      <c r="D28" s="72">
        <v>5.8600000000000004E-4</v>
      </c>
      <c r="E28" s="72">
        <v>5.04E-4</v>
      </c>
      <c r="F28" s="72">
        <v>7.2000000000000005E-4</v>
      </c>
      <c r="G28" s="72">
        <v>7.7399999999999995E-4</v>
      </c>
      <c r="H28" s="72">
        <v>6.3500000000000004E-4</v>
      </c>
      <c r="I28" s="72">
        <v>6.4400000000000004E-4</v>
      </c>
      <c r="J28" s="72">
        <v>6.9399999999999996E-4</v>
      </c>
      <c r="K28" s="72">
        <v>9.6199999999999996E-4</v>
      </c>
      <c r="L28" s="72">
        <v>1.31E-3</v>
      </c>
      <c r="M28" s="72">
        <v>9.5200000000000005E-4</v>
      </c>
      <c r="N28" s="72">
        <v>6.6799999999999997E-4</v>
      </c>
      <c r="O28" s="72">
        <v>5.9800000000000001E-4</v>
      </c>
      <c r="P28" s="72">
        <v>7.9799999999999999E-4</v>
      </c>
      <c r="Q28" s="72">
        <v>8.0500000000000005E-4</v>
      </c>
      <c r="R28" s="72">
        <v>6.29E-4</v>
      </c>
      <c r="S28" s="72">
        <v>9.8200000000000002E-4</v>
      </c>
      <c r="T28" s="72">
        <v>9.1E-4</v>
      </c>
      <c r="U28" s="72">
        <v>7.94E-4</v>
      </c>
      <c r="V28" s="72">
        <v>6.4000000000000005E-4</v>
      </c>
      <c r="W28" s="72">
        <v>6.4300000000000002E-4</v>
      </c>
      <c r="X28" s="72">
        <v>9.3999999999999997E-4</v>
      </c>
      <c r="Y28" s="72">
        <v>1.0399999999999999E-3</v>
      </c>
      <c r="Z28" s="72">
        <v>6.0400000000000004E-4</v>
      </c>
      <c r="AA28" s="72">
        <v>7.0699999999999995E-4</v>
      </c>
      <c r="AB28" s="72">
        <v>1.2099999999999999E-3</v>
      </c>
      <c r="AC28" s="72">
        <v>7.2000000000000005E-4</v>
      </c>
      <c r="AD28" s="72">
        <v>6.9700000000000003E-4</v>
      </c>
      <c r="AE28" s="72">
        <v>7.3499999999999998E-4</v>
      </c>
      <c r="AF28" s="72">
        <v>8.4099999999999995E-4</v>
      </c>
      <c r="AG28" s="72">
        <v>8.4099999999999995E-4</v>
      </c>
      <c r="AH28" s="72">
        <v>7.27E-4</v>
      </c>
      <c r="AI28" s="65">
        <v>6.4800000000000003E-4</v>
      </c>
      <c r="AJ28" s="65">
        <v>8.25E-4</v>
      </c>
      <c r="AK28" s="65">
        <v>1.1000000000000001E-3</v>
      </c>
      <c r="AL28" s="65">
        <v>8.8699999999999998E-4</v>
      </c>
      <c r="AM28" s="65">
        <v>1.08E-3</v>
      </c>
      <c r="AN28" s="65" t="s">
        <v>273</v>
      </c>
      <c r="AO28" s="65">
        <v>7.8299999999999995E-4</v>
      </c>
      <c r="AP28" s="65">
        <v>6.8999999999999997E-4</v>
      </c>
      <c r="AQ28" s="65">
        <v>1.09E-3</v>
      </c>
      <c r="AR28" s="65">
        <v>4.9299999999999995E-4</v>
      </c>
      <c r="AS28" s="65">
        <v>5.8E-4</v>
      </c>
    </row>
    <row r="29" spans="2:45" x14ac:dyDescent="0.2">
      <c r="B29" s="64" t="s">
        <v>25</v>
      </c>
      <c r="C29" s="65" t="s">
        <v>5</v>
      </c>
      <c r="D29" s="72" t="s">
        <v>275</v>
      </c>
      <c r="E29" s="72" t="s">
        <v>275</v>
      </c>
      <c r="F29" s="72">
        <v>6.6600000000000001E-3</v>
      </c>
      <c r="G29" s="72">
        <v>5.8500000000000002E-3</v>
      </c>
      <c r="H29" s="72">
        <v>3.46E-3</v>
      </c>
      <c r="I29" s="72">
        <v>7.0400000000000003E-3</v>
      </c>
      <c r="J29" s="72" t="s">
        <v>321</v>
      </c>
      <c r="K29" s="72">
        <v>5.8900000000000003E-3</v>
      </c>
      <c r="L29" s="72">
        <v>9.7800000000000005E-3</v>
      </c>
      <c r="M29" s="72">
        <v>3.3800000000000002E-3</v>
      </c>
      <c r="N29" s="72">
        <v>5.77E-3</v>
      </c>
      <c r="O29" s="72">
        <v>6.5399999999999998E-3</v>
      </c>
      <c r="P29" s="72">
        <v>5.2599999999999999E-3</v>
      </c>
      <c r="Q29" s="72">
        <v>1.38E-2</v>
      </c>
      <c r="R29" s="72">
        <v>2.18E-2</v>
      </c>
      <c r="S29" s="72">
        <v>8.3800000000000003E-3</v>
      </c>
      <c r="T29" s="72" t="s">
        <v>321</v>
      </c>
      <c r="U29" s="72">
        <v>1.92E-3</v>
      </c>
      <c r="V29" s="72">
        <v>3.8300000000000001E-3</v>
      </c>
      <c r="W29" s="72">
        <v>5.7600000000000004E-3</v>
      </c>
      <c r="X29" s="72">
        <v>5.3899999999999998E-3</v>
      </c>
      <c r="Y29" s="72">
        <v>1.03E-2</v>
      </c>
      <c r="Z29" s="72" t="s">
        <v>321</v>
      </c>
      <c r="AA29" s="72">
        <v>3.0400000000000002E-3</v>
      </c>
      <c r="AB29" s="72">
        <v>7.3400000000000002E-3</v>
      </c>
      <c r="AC29" s="72">
        <v>7.0600000000000003E-3</v>
      </c>
      <c r="AD29" s="72">
        <v>8.9300000000000004E-3</v>
      </c>
      <c r="AE29" s="72" t="s">
        <v>533</v>
      </c>
      <c r="AF29" s="72" t="s">
        <v>434</v>
      </c>
      <c r="AG29" s="72">
        <v>6.9899999999999997E-3</v>
      </c>
      <c r="AH29" s="72">
        <v>6.9100000000000003E-3</v>
      </c>
      <c r="AI29" s="65">
        <v>5.2900000000000004E-3</v>
      </c>
      <c r="AJ29" s="65">
        <v>8.1600000000000006E-3</v>
      </c>
      <c r="AK29" s="65">
        <v>3.39E-2</v>
      </c>
      <c r="AL29" s="65">
        <v>7.0400000000000003E-3</v>
      </c>
      <c r="AM29" s="65">
        <v>2.2200000000000001E-2</v>
      </c>
      <c r="AN29" s="65" t="s">
        <v>321</v>
      </c>
      <c r="AO29" s="65">
        <v>1.0699999999999999E-2</v>
      </c>
      <c r="AP29" s="65" t="s">
        <v>275</v>
      </c>
      <c r="AQ29" s="65">
        <v>2.1399999999999999E-2</v>
      </c>
      <c r="AR29" s="65">
        <v>1.06E-2</v>
      </c>
      <c r="AS29" s="65" t="s">
        <v>275</v>
      </c>
    </row>
    <row r="30" spans="2:45" x14ac:dyDescent="0.2">
      <c r="B30" s="64" t="s">
        <v>26</v>
      </c>
      <c r="C30" s="65" t="s">
        <v>5</v>
      </c>
      <c r="D30" s="72">
        <v>5.64E-3</v>
      </c>
      <c r="E30" s="72">
        <v>4.7299999999999998E-3</v>
      </c>
      <c r="F30" s="72">
        <v>5.7200000000000003E-3</v>
      </c>
      <c r="G30" s="72">
        <v>8.0599999999999995E-3</v>
      </c>
      <c r="H30" s="72">
        <v>8.2400000000000008E-3</v>
      </c>
      <c r="I30" s="72">
        <v>1.12E-2</v>
      </c>
      <c r="J30" s="72">
        <v>6.2100000000000002E-3</v>
      </c>
      <c r="K30" s="72">
        <v>7.6699999999999997E-3</v>
      </c>
      <c r="L30" s="72">
        <v>6.4400000000000004E-3</v>
      </c>
      <c r="M30" s="72">
        <v>5.8500000000000002E-3</v>
      </c>
      <c r="N30" s="72">
        <v>8.8699999999999994E-3</v>
      </c>
      <c r="O30" s="72">
        <v>5.2900000000000004E-3</v>
      </c>
      <c r="P30" s="72">
        <v>8.6599999999999993E-3</v>
      </c>
      <c r="Q30" s="72">
        <v>5.3299999999999997E-3</v>
      </c>
      <c r="R30" s="72">
        <v>1.66E-2</v>
      </c>
      <c r="S30" s="72">
        <v>5.8999999999999999E-3</v>
      </c>
      <c r="T30" s="72">
        <v>6.7400000000000003E-3</v>
      </c>
      <c r="U30" s="72">
        <v>4.47E-3</v>
      </c>
      <c r="V30" s="72">
        <v>6.77E-3</v>
      </c>
      <c r="W30" s="72">
        <v>2.5600000000000001E-2</v>
      </c>
      <c r="X30" s="72">
        <v>8.26E-3</v>
      </c>
      <c r="Y30" s="72">
        <v>9.58E-3</v>
      </c>
      <c r="Z30" s="72">
        <v>1.21E-2</v>
      </c>
      <c r="AA30" s="72">
        <v>6.8900000000000003E-3</v>
      </c>
      <c r="AB30" s="72">
        <v>5.6299999999999996E-3</v>
      </c>
      <c r="AC30" s="72">
        <v>7.3699999999999998E-3</v>
      </c>
      <c r="AD30" s="72">
        <v>7.0400000000000003E-3</v>
      </c>
      <c r="AE30" s="72">
        <v>5.7400000000000003E-3</v>
      </c>
      <c r="AF30" s="72">
        <v>5.9300000000000004E-3</v>
      </c>
      <c r="AG30" s="72">
        <v>6.5599999999999999E-3</v>
      </c>
      <c r="AH30" s="72">
        <v>6.8399999999999997E-3</v>
      </c>
      <c r="AI30" s="65">
        <v>8.0300000000000007E-3</v>
      </c>
      <c r="AJ30" s="65">
        <v>9.7900000000000001E-3</v>
      </c>
      <c r="AK30" s="65">
        <v>8.8299999999999993E-3</v>
      </c>
      <c r="AL30" s="65">
        <v>8.1499999999999993E-3</v>
      </c>
      <c r="AM30" s="65">
        <v>2.1899999999999999E-2</v>
      </c>
      <c r="AN30" s="65">
        <v>3.4399999999999999E-3</v>
      </c>
      <c r="AO30" s="65">
        <v>1.06E-2</v>
      </c>
      <c r="AP30" s="65">
        <v>9.3399999999999993E-3</v>
      </c>
      <c r="AQ30" s="65">
        <v>1.4E-2</v>
      </c>
      <c r="AR30" s="65">
        <v>9.5499999999999995E-3</v>
      </c>
      <c r="AS30" s="65">
        <v>6.4000000000000003E-3</v>
      </c>
    </row>
    <row r="31" spans="2:45" x14ac:dyDescent="0.2">
      <c r="B31" s="64" t="s">
        <v>27</v>
      </c>
      <c r="C31" s="65" t="s">
        <v>5</v>
      </c>
      <c r="D31" s="72">
        <v>2.5100000000000001E-2</v>
      </c>
      <c r="E31" s="72">
        <v>3.0099999999999998E-2</v>
      </c>
      <c r="F31" s="72">
        <v>2.8000000000000001E-2</v>
      </c>
      <c r="G31" s="72">
        <v>2.7099999999999999E-2</v>
      </c>
      <c r="H31" s="72">
        <v>2.9700000000000001E-2</v>
      </c>
      <c r="I31" s="72">
        <v>7.7600000000000002E-2</v>
      </c>
      <c r="J31" s="72">
        <v>1.0800000000000001E-2</v>
      </c>
      <c r="K31" s="72">
        <v>2.1100000000000001E-2</v>
      </c>
      <c r="L31" s="72">
        <v>2.63E-2</v>
      </c>
      <c r="M31" s="72">
        <v>1.6799999999999999E-2</v>
      </c>
      <c r="N31" s="72">
        <v>3.15E-2</v>
      </c>
      <c r="O31" s="72">
        <v>2.8199999999999999E-2</v>
      </c>
      <c r="P31" s="72">
        <v>3.2599999999999997E-2</v>
      </c>
      <c r="Q31" s="72">
        <v>8.09E-2</v>
      </c>
      <c r="R31" s="72">
        <v>0.27700000000000002</v>
      </c>
      <c r="S31" s="72">
        <v>1.8700000000000001E-2</v>
      </c>
      <c r="T31" s="72">
        <v>1.6500000000000001E-2</v>
      </c>
      <c r="U31" s="72">
        <v>8.5199999999999998E-3</v>
      </c>
      <c r="V31" s="72">
        <v>2.2700000000000001E-2</v>
      </c>
      <c r="W31" s="72">
        <v>2.2100000000000002E-2</v>
      </c>
      <c r="X31" s="72">
        <v>2.64E-2</v>
      </c>
      <c r="Y31" s="72">
        <v>3.39E-2</v>
      </c>
      <c r="Z31" s="72">
        <v>2.86E-2</v>
      </c>
      <c r="AA31" s="72">
        <v>5.7999999999999996E-3</v>
      </c>
      <c r="AB31" s="72">
        <v>2.07E-2</v>
      </c>
      <c r="AC31" s="72">
        <v>2.1399999999999999E-2</v>
      </c>
      <c r="AD31" s="72">
        <v>3.56E-2</v>
      </c>
      <c r="AE31" s="72">
        <v>1.8700000000000001E-2</v>
      </c>
      <c r="AF31" s="72">
        <v>1.7100000000000001E-2</v>
      </c>
      <c r="AG31" s="72">
        <v>1.84E-2</v>
      </c>
      <c r="AH31" s="72">
        <v>4.2900000000000001E-2</v>
      </c>
      <c r="AI31" s="65">
        <v>3.1099999999999999E-2</v>
      </c>
      <c r="AJ31" s="65">
        <v>2.86E-2</v>
      </c>
      <c r="AK31" s="65">
        <v>1.5599999999999999E-2</v>
      </c>
      <c r="AL31" s="65">
        <v>2.2700000000000001E-2</v>
      </c>
      <c r="AM31" s="65">
        <v>0.11700000000000001</v>
      </c>
      <c r="AN31" s="65">
        <v>2.4E-2</v>
      </c>
      <c r="AO31" s="65">
        <v>0.1</v>
      </c>
      <c r="AP31" s="65">
        <v>8.14E-2</v>
      </c>
      <c r="AQ31" s="65">
        <v>8.9499999999999996E-2</v>
      </c>
      <c r="AR31" s="65">
        <v>0.111</v>
      </c>
      <c r="AS31" s="65">
        <v>4.3799999999999999E-2</v>
      </c>
    </row>
    <row r="32" spans="2:45" x14ac:dyDescent="0.2">
      <c r="B32" s="64" t="s">
        <v>28</v>
      </c>
      <c r="C32" s="65" t="s">
        <v>5</v>
      </c>
      <c r="D32" s="72">
        <v>5.58</v>
      </c>
      <c r="E32" s="72">
        <v>3.7</v>
      </c>
      <c r="F32" s="72">
        <v>8.48</v>
      </c>
      <c r="G32" s="72">
        <v>11.1</v>
      </c>
      <c r="H32" s="72">
        <v>4.7300000000000004</v>
      </c>
      <c r="I32" s="72">
        <v>9.36</v>
      </c>
      <c r="J32" s="72">
        <v>0.96399999999999997</v>
      </c>
      <c r="K32" s="72">
        <v>6.43</v>
      </c>
      <c r="L32" s="72">
        <v>6.7</v>
      </c>
      <c r="M32" s="72">
        <v>3.93</v>
      </c>
      <c r="N32" s="72">
        <v>6.59</v>
      </c>
      <c r="O32" s="72">
        <v>6.82</v>
      </c>
      <c r="P32" s="72">
        <v>6.99</v>
      </c>
      <c r="Q32" s="72">
        <v>5.69</v>
      </c>
      <c r="R32" s="72">
        <v>12</v>
      </c>
      <c r="S32" s="72">
        <v>3.92</v>
      </c>
      <c r="T32" s="72">
        <v>3.08</v>
      </c>
      <c r="U32" s="72">
        <v>0.58099999999999996</v>
      </c>
      <c r="V32" s="72">
        <v>3.74</v>
      </c>
      <c r="W32" s="72">
        <v>5.91</v>
      </c>
      <c r="X32" s="72">
        <v>5.72</v>
      </c>
      <c r="Y32" s="72">
        <v>8</v>
      </c>
      <c r="Z32" s="72">
        <v>6.13</v>
      </c>
      <c r="AA32" s="72">
        <v>0.38700000000000001</v>
      </c>
      <c r="AB32" s="72">
        <v>4.18</v>
      </c>
      <c r="AC32" s="72">
        <v>8.93</v>
      </c>
      <c r="AD32" s="72">
        <v>5.7</v>
      </c>
      <c r="AE32" s="72">
        <v>5.03</v>
      </c>
      <c r="AF32" s="72">
        <v>4.62</v>
      </c>
      <c r="AG32" s="72">
        <v>5.65</v>
      </c>
      <c r="AH32" s="72">
        <v>8.3000000000000007</v>
      </c>
      <c r="AI32" s="65">
        <v>6.37</v>
      </c>
      <c r="AJ32" s="65">
        <v>9.65</v>
      </c>
      <c r="AK32" s="65">
        <v>3.53</v>
      </c>
      <c r="AL32" s="65">
        <v>7.1</v>
      </c>
      <c r="AM32" s="65">
        <v>30.2</v>
      </c>
      <c r="AN32" s="65">
        <v>0.24199999999999999</v>
      </c>
      <c r="AO32" s="65">
        <v>9.35</v>
      </c>
      <c r="AP32" s="65">
        <v>8.92</v>
      </c>
      <c r="AQ32" s="65">
        <v>31.4</v>
      </c>
      <c r="AR32" s="65">
        <v>10.5</v>
      </c>
      <c r="AS32" s="65">
        <v>6.92</v>
      </c>
    </row>
    <row r="33" spans="2:45" x14ac:dyDescent="0.2">
      <c r="B33" s="64" t="s">
        <v>29</v>
      </c>
      <c r="C33" s="65" t="s">
        <v>5</v>
      </c>
      <c r="D33" s="72">
        <v>2.1299999999999999E-3</v>
      </c>
      <c r="E33" s="72">
        <v>1.8500000000000001E-3</v>
      </c>
      <c r="F33" s="72">
        <v>1.47E-3</v>
      </c>
      <c r="G33" s="72">
        <v>2.3900000000000002E-3</v>
      </c>
      <c r="H33" s="72" t="s">
        <v>272</v>
      </c>
      <c r="I33" s="72">
        <v>1.8600000000000001E-3</v>
      </c>
      <c r="J33" s="72" t="s">
        <v>310</v>
      </c>
      <c r="K33" s="72">
        <v>1.5200000000000001E-3</v>
      </c>
      <c r="L33" s="72" t="s">
        <v>272</v>
      </c>
      <c r="M33" s="72" t="s">
        <v>272</v>
      </c>
      <c r="N33" s="72">
        <v>1.7600000000000001E-3</v>
      </c>
      <c r="O33" s="72">
        <v>1.2700000000000001E-3</v>
      </c>
      <c r="P33" s="72" t="s">
        <v>272</v>
      </c>
      <c r="Q33" s="72">
        <v>1.5299999999999999E-3</v>
      </c>
      <c r="R33" s="72">
        <v>3.2699999999999999E-3</v>
      </c>
      <c r="S33" s="72">
        <v>1.0499999999999999E-3</v>
      </c>
      <c r="T33" s="72">
        <v>7.2900000000000005E-4</v>
      </c>
      <c r="U33" s="72" t="s">
        <v>310</v>
      </c>
      <c r="V33" s="72">
        <v>6.2100000000000002E-4</v>
      </c>
      <c r="W33" s="72">
        <v>7.8799999999999996E-4</v>
      </c>
      <c r="X33" s="72">
        <v>7.4899999999999999E-4</v>
      </c>
      <c r="Y33" s="72">
        <v>1.25E-3</v>
      </c>
      <c r="Z33" s="72">
        <v>1.0399999999999999E-3</v>
      </c>
      <c r="AA33" s="72" t="s">
        <v>451</v>
      </c>
      <c r="AB33" s="72">
        <v>1.9599999999999999E-3</v>
      </c>
      <c r="AC33" s="72">
        <v>1.5200000000000001E-3</v>
      </c>
      <c r="AD33" s="72">
        <v>1.0200000000000001E-3</v>
      </c>
      <c r="AE33" s="72">
        <v>1.1800000000000001E-3</v>
      </c>
      <c r="AF33" s="72" t="s">
        <v>438</v>
      </c>
      <c r="AG33" s="72">
        <v>1.31E-3</v>
      </c>
      <c r="AH33" s="72">
        <v>2.15E-3</v>
      </c>
      <c r="AI33" s="65">
        <v>1.1999999999999999E-3</v>
      </c>
      <c r="AJ33" s="65">
        <v>2.1800000000000001E-3</v>
      </c>
      <c r="AK33" s="65">
        <v>1.16E-3</v>
      </c>
      <c r="AL33" s="65">
        <v>1.39E-3</v>
      </c>
      <c r="AM33" s="65">
        <v>8.3800000000000003E-3</v>
      </c>
      <c r="AN33" s="65" t="s">
        <v>310</v>
      </c>
      <c r="AO33" s="65">
        <v>2.16E-3</v>
      </c>
      <c r="AP33" s="65">
        <v>3.16E-3</v>
      </c>
      <c r="AQ33" s="65">
        <v>8.0700000000000008E-3</v>
      </c>
      <c r="AR33" s="65">
        <v>2.9399999999999999E-3</v>
      </c>
      <c r="AS33" s="65">
        <v>1.34E-3</v>
      </c>
    </row>
    <row r="34" spans="2:45" x14ac:dyDescent="0.2">
      <c r="B34" s="64" t="s">
        <v>30</v>
      </c>
      <c r="C34" s="65" t="s">
        <v>5</v>
      </c>
      <c r="D34" s="72">
        <v>7.0199999999999999E-2</v>
      </c>
      <c r="E34" s="72">
        <v>7.2099999999999997E-2</v>
      </c>
      <c r="F34" s="72">
        <v>6.9900000000000004E-2</v>
      </c>
      <c r="G34" s="72">
        <v>6.9199999999999998E-2</v>
      </c>
      <c r="H34" s="72">
        <v>7.22E-2</v>
      </c>
      <c r="I34" s="72">
        <v>7.1400000000000005E-2</v>
      </c>
      <c r="J34" s="72">
        <v>7.2800000000000004E-2</v>
      </c>
      <c r="K34" s="72">
        <v>9.0499999999999997E-2</v>
      </c>
      <c r="L34" s="72">
        <v>8.0500000000000002E-2</v>
      </c>
      <c r="M34" s="72">
        <v>8.7099999999999997E-2</v>
      </c>
      <c r="N34" s="72">
        <v>6.8699999999999997E-2</v>
      </c>
      <c r="O34" s="72">
        <v>6.6900000000000001E-2</v>
      </c>
      <c r="P34" s="72">
        <v>7.4800000000000005E-2</v>
      </c>
      <c r="Q34" s="72">
        <v>8.4099999999999994E-2</v>
      </c>
      <c r="R34" s="72">
        <v>7.8E-2</v>
      </c>
      <c r="S34" s="72">
        <v>7.4700000000000003E-2</v>
      </c>
      <c r="T34" s="72">
        <v>7.3999999999999996E-2</v>
      </c>
      <c r="U34" s="72">
        <v>6.9099999999999995E-2</v>
      </c>
      <c r="V34" s="72">
        <v>7.0800000000000002E-2</v>
      </c>
      <c r="W34" s="72">
        <v>6.8500000000000005E-2</v>
      </c>
      <c r="X34" s="72">
        <v>7.0999999999999994E-2</v>
      </c>
      <c r="Y34" s="72">
        <v>7.9100000000000004E-2</v>
      </c>
      <c r="Z34" s="72">
        <v>6.4000000000000001E-2</v>
      </c>
      <c r="AA34" s="72">
        <v>5.91E-2</v>
      </c>
      <c r="AB34" s="72">
        <v>6.8099999999999994E-2</v>
      </c>
      <c r="AC34" s="72">
        <v>8.6300000000000002E-2</v>
      </c>
      <c r="AD34" s="72">
        <v>7.8299999999999995E-2</v>
      </c>
      <c r="AE34" s="72">
        <v>6.7000000000000004E-2</v>
      </c>
      <c r="AF34" s="72">
        <v>7.7600000000000002E-2</v>
      </c>
      <c r="AG34" s="72">
        <v>8.3199999999999996E-2</v>
      </c>
      <c r="AH34" s="72">
        <v>7.1599999999999997E-2</v>
      </c>
      <c r="AI34" s="65">
        <v>6.6600000000000006E-2</v>
      </c>
      <c r="AJ34" s="65">
        <v>7.0199999999999999E-2</v>
      </c>
      <c r="AK34" s="65">
        <v>6.8000000000000005E-2</v>
      </c>
      <c r="AL34" s="65">
        <v>6.9500000000000006E-2</v>
      </c>
      <c r="AM34" s="65">
        <v>7.6200000000000004E-2</v>
      </c>
      <c r="AN34" s="65">
        <v>2.4799999999999999E-2</v>
      </c>
      <c r="AO34" s="65">
        <v>7.4499999999999997E-2</v>
      </c>
      <c r="AP34" s="65">
        <v>6.6900000000000001E-2</v>
      </c>
      <c r="AQ34" s="65">
        <v>0.10199999999999999</v>
      </c>
      <c r="AR34" s="65">
        <v>7.4499999999999997E-2</v>
      </c>
      <c r="AS34" s="65">
        <v>6.9000000000000006E-2</v>
      </c>
    </row>
    <row r="35" spans="2:45" x14ac:dyDescent="0.2">
      <c r="B35" s="64" t="s">
        <v>31</v>
      </c>
      <c r="C35" s="65" t="s">
        <v>5</v>
      </c>
      <c r="D35" s="72">
        <v>378</v>
      </c>
      <c r="E35" s="72">
        <v>369</v>
      </c>
      <c r="F35" s="72">
        <v>427</v>
      </c>
      <c r="G35" s="72">
        <v>408</v>
      </c>
      <c r="H35" s="72">
        <v>413</v>
      </c>
      <c r="I35" s="72">
        <v>409</v>
      </c>
      <c r="J35" s="72">
        <v>380</v>
      </c>
      <c r="K35" s="72">
        <v>524</v>
      </c>
      <c r="L35" s="72">
        <v>380</v>
      </c>
      <c r="M35" s="72">
        <v>616</v>
      </c>
      <c r="N35" s="72">
        <v>361</v>
      </c>
      <c r="O35" s="72">
        <v>369</v>
      </c>
      <c r="P35" s="72">
        <v>394</v>
      </c>
      <c r="Q35" s="72">
        <v>422</v>
      </c>
      <c r="R35" s="72">
        <v>436</v>
      </c>
      <c r="S35" s="72">
        <v>370</v>
      </c>
      <c r="T35" s="72">
        <v>377</v>
      </c>
      <c r="U35" s="72">
        <v>356</v>
      </c>
      <c r="V35" s="72">
        <v>386</v>
      </c>
      <c r="W35" s="72">
        <v>410</v>
      </c>
      <c r="X35" s="72">
        <v>365</v>
      </c>
      <c r="Y35" s="72">
        <v>365</v>
      </c>
      <c r="Z35" s="72">
        <v>347</v>
      </c>
      <c r="AA35" s="72">
        <v>306</v>
      </c>
      <c r="AB35" s="72">
        <v>328</v>
      </c>
      <c r="AC35" s="72">
        <v>385</v>
      </c>
      <c r="AD35" s="72">
        <v>417</v>
      </c>
      <c r="AE35" s="72">
        <v>426</v>
      </c>
      <c r="AF35" s="72">
        <v>389</v>
      </c>
      <c r="AG35" s="72">
        <v>436</v>
      </c>
      <c r="AH35" s="72">
        <v>393</v>
      </c>
      <c r="AI35" s="65">
        <v>344</v>
      </c>
      <c r="AJ35" s="65">
        <v>384</v>
      </c>
      <c r="AK35" s="65">
        <v>337</v>
      </c>
      <c r="AL35" s="65">
        <v>390</v>
      </c>
      <c r="AM35" s="65">
        <v>367</v>
      </c>
      <c r="AN35" s="65">
        <v>137</v>
      </c>
      <c r="AO35" s="65">
        <v>402</v>
      </c>
      <c r="AP35" s="65">
        <v>379</v>
      </c>
      <c r="AQ35" s="65">
        <v>533</v>
      </c>
      <c r="AR35" s="65">
        <v>406</v>
      </c>
      <c r="AS35" s="65">
        <v>403</v>
      </c>
    </row>
    <row r="36" spans="2:45" x14ac:dyDescent="0.2">
      <c r="B36" s="64" t="s">
        <v>32</v>
      </c>
      <c r="C36" s="65" t="s">
        <v>5</v>
      </c>
      <c r="D36" s="72">
        <v>1.01</v>
      </c>
      <c r="E36" s="72">
        <v>0.93500000000000005</v>
      </c>
      <c r="F36" s="72">
        <v>0.82099999999999995</v>
      </c>
      <c r="G36" s="72">
        <v>0.84899999999999998</v>
      </c>
      <c r="H36" s="72">
        <v>1.06</v>
      </c>
      <c r="I36" s="72">
        <v>1.08</v>
      </c>
      <c r="J36" s="72">
        <v>0.83399999999999996</v>
      </c>
      <c r="K36" s="72">
        <v>1.45</v>
      </c>
      <c r="L36" s="72">
        <v>0.86499999999999999</v>
      </c>
      <c r="M36" s="72">
        <v>1.39</v>
      </c>
      <c r="N36" s="72">
        <v>0.98799999999999999</v>
      </c>
      <c r="O36" s="72">
        <v>0.75</v>
      </c>
      <c r="P36" s="72">
        <v>1.01</v>
      </c>
      <c r="Q36" s="72">
        <v>0.82099999999999995</v>
      </c>
      <c r="R36" s="72">
        <v>1</v>
      </c>
      <c r="S36" s="72">
        <v>0.77100000000000002</v>
      </c>
      <c r="T36" s="72">
        <v>0.86699999999999999</v>
      </c>
      <c r="U36" s="72">
        <v>0.67700000000000005</v>
      </c>
      <c r="V36" s="72">
        <v>0.92800000000000005</v>
      </c>
      <c r="W36" s="72">
        <v>1.52</v>
      </c>
      <c r="X36" s="72">
        <v>0.85</v>
      </c>
      <c r="Y36" s="72">
        <v>0.95099999999999996</v>
      </c>
      <c r="Z36" s="72">
        <v>1.03</v>
      </c>
      <c r="AA36" s="72">
        <v>0.66700000000000004</v>
      </c>
      <c r="AB36" s="72">
        <v>0.64800000000000002</v>
      </c>
      <c r="AC36" s="72">
        <v>0.84899999999999998</v>
      </c>
      <c r="AD36" s="72">
        <v>0.91300000000000003</v>
      </c>
      <c r="AE36" s="72">
        <v>0.85799999999999998</v>
      </c>
      <c r="AF36" s="72">
        <v>0.89400000000000002</v>
      </c>
      <c r="AG36" s="72">
        <v>0.998</v>
      </c>
      <c r="AH36" s="72">
        <v>0.81799999999999995</v>
      </c>
      <c r="AI36" s="65">
        <v>0.94599999999999995</v>
      </c>
      <c r="AJ36" s="65">
        <v>0.90200000000000002</v>
      </c>
      <c r="AK36" s="65">
        <v>0.67900000000000005</v>
      </c>
      <c r="AL36" s="65">
        <v>0.95899999999999996</v>
      </c>
      <c r="AM36" s="65">
        <v>1.22</v>
      </c>
      <c r="AN36" s="65">
        <v>0.54400000000000004</v>
      </c>
      <c r="AO36" s="65">
        <v>1.1000000000000001</v>
      </c>
      <c r="AP36" s="65">
        <v>0.94499999999999995</v>
      </c>
      <c r="AQ36" s="65">
        <v>1.58</v>
      </c>
      <c r="AR36" s="65">
        <v>0.96599999999999997</v>
      </c>
      <c r="AS36" s="65">
        <v>0.878</v>
      </c>
    </row>
    <row r="37" spans="2:45" x14ac:dyDescent="0.2">
      <c r="B37" s="66" t="s">
        <v>33</v>
      </c>
      <c r="C37" s="67" t="s">
        <v>5</v>
      </c>
      <c r="D37" s="72" t="s">
        <v>224</v>
      </c>
      <c r="E37" s="72" t="s">
        <v>224</v>
      </c>
      <c r="F37" s="72" t="s">
        <v>224</v>
      </c>
      <c r="G37" s="72" t="s">
        <v>224</v>
      </c>
      <c r="H37" s="72" t="s">
        <v>224</v>
      </c>
      <c r="I37" s="72" t="s">
        <v>224</v>
      </c>
      <c r="J37" s="72" t="s">
        <v>224</v>
      </c>
      <c r="K37" s="72" t="s">
        <v>224</v>
      </c>
      <c r="L37" s="72" t="s">
        <v>224</v>
      </c>
      <c r="M37" s="72" t="s">
        <v>224</v>
      </c>
      <c r="N37" s="72" t="s">
        <v>224</v>
      </c>
      <c r="O37" s="72" t="s">
        <v>224</v>
      </c>
      <c r="P37" s="72" t="s">
        <v>224</v>
      </c>
      <c r="Q37" s="72" t="s">
        <v>224</v>
      </c>
      <c r="R37" s="72" t="s">
        <v>224</v>
      </c>
      <c r="S37" s="72"/>
      <c r="T37" s="72" t="s">
        <v>224</v>
      </c>
      <c r="U37" s="72" t="s">
        <v>224</v>
      </c>
      <c r="V37" s="72" t="s">
        <v>224</v>
      </c>
      <c r="W37" s="72" t="s">
        <v>224</v>
      </c>
      <c r="X37" s="72" t="s">
        <v>224</v>
      </c>
      <c r="Y37" s="72" t="s">
        <v>224</v>
      </c>
      <c r="Z37" s="72" t="s">
        <v>394</v>
      </c>
      <c r="AA37" s="72" t="s">
        <v>394</v>
      </c>
      <c r="AB37" s="72" t="s">
        <v>394</v>
      </c>
      <c r="AC37" s="72" t="s">
        <v>394</v>
      </c>
      <c r="AD37" s="72" t="s">
        <v>394</v>
      </c>
      <c r="AE37" s="72" t="s">
        <v>394</v>
      </c>
      <c r="AF37" s="72" t="s">
        <v>394</v>
      </c>
      <c r="AG37" s="72" t="s">
        <v>224</v>
      </c>
      <c r="AH37" s="72" t="s">
        <v>224</v>
      </c>
      <c r="AI37" s="65" t="s">
        <v>224</v>
      </c>
      <c r="AJ37" s="65" t="s">
        <v>224</v>
      </c>
      <c r="AK37" s="65" t="s">
        <v>224</v>
      </c>
      <c r="AL37" s="65" t="s">
        <v>224</v>
      </c>
      <c r="AM37" s="65" t="s">
        <v>224</v>
      </c>
      <c r="AN37" s="65" t="s">
        <v>224</v>
      </c>
      <c r="AO37" s="65" t="s">
        <v>224</v>
      </c>
      <c r="AP37" s="65" t="s">
        <v>224</v>
      </c>
      <c r="AQ37" s="65" t="s">
        <v>224</v>
      </c>
      <c r="AR37" s="65" t="s">
        <v>224</v>
      </c>
      <c r="AS37" s="65" t="s">
        <v>224</v>
      </c>
    </row>
    <row r="38" spans="2:45" x14ac:dyDescent="0.2">
      <c r="B38" s="64" t="s">
        <v>34</v>
      </c>
      <c r="C38" s="65" t="s">
        <v>5</v>
      </c>
      <c r="D38" s="72">
        <v>4.5100000000000001E-3</v>
      </c>
      <c r="E38" s="72">
        <v>5.9100000000000003E-3</v>
      </c>
      <c r="F38" s="72">
        <v>6.6100000000000004E-3</v>
      </c>
      <c r="G38" s="72">
        <v>7.4700000000000001E-3</v>
      </c>
      <c r="H38" s="72">
        <v>5.7099999999999998E-3</v>
      </c>
      <c r="I38" s="72">
        <v>6.4099999999999999E-3</v>
      </c>
      <c r="J38" s="72">
        <v>6.2899999999999996E-3</v>
      </c>
      <c r="K38" s="72">
        <v>7.3099999999999997E-3</v>
      </c>
      <c r="L38" s="72">
        <v>7.0800000000000004E-3</v>
      </c>
      <c r="M38" s="72">
        <v>4.2599999999999999E-3</v>
      </c>
      <c r="N38" s="72">
        <v>4.2599999999999999E-3</v>
      </c>
      <c r="O38" s="72">
        <v>4.6800000000000001E-3</v>
      </c>
      <c r="P38" s="72">
        <v>5.45E-3</v>
      </c>
      <c r="Q38" s="72">
        <v>6.28E-3</v>
      </c>
      <c r="R38" s="72">
        <v>9.0799999999999995E-3</v>
      </c>
      <c r="S38" s="72">
        <v>7.3400000000000002E-3</v>
      </c>
      <c r="T38" s="72">
        <v>5.0099999999999997E-3</v>
      </c>
      <c r="U38" s="72">
        <v>6.2700000000000004E-3</v>
      </c>
      <c r="V38" s="72">
        <v>5.1399999999999996E-3</v>
      </c>
      <c r="W38" s="72">
        <v>7.1000000000000004E-3</v>
      </c>
      <c r="X38" s="72">
        <v>8.6999999999999994E-3</v>
      </c>
      <c r="Y38" s="72">
        <v>7.1599999999999997E-3</v>
      </c>
      <c r="Z38" s="72">
        <v>4.79E-3</v>
      </c>
      <c r="AA38" s="72">
        <v>5.0200000000000002E-3</v>
      </c>
      <c r="AB38" s="72">
        <v>7.0499999999999998E-3</v>
      </c>
      <c r="AC38" s="72">
        <v>5.3499999999999997E-3</v>
      </c>
      <c r="AD38" s="72">
        <v>4.8799999999999998E-3</v>
      </c>
      <c r="AE38" s="72">
        <v>4.9300000000000004E-3</v>
      </c>
      <c r="AF38" s="72">
        <v>6.0600000000000003E-3</v>
      </c>
      <c r="AG38" s="72">
        <v>5.2500000000000003E-3</v>
      </c>
      <c r="AH38" s="72">
        <v>4.9800000000000001E-3</v>
      </c>
      <c r="AI38" s="65">
        <v>4.5900000000000003E-3</v>
      </c>
      <c r="AJ38" s="65">
        <v>5.0400000000000002E-3</v>
      </c>
      <c r="AK38" s="65">
        <v>9.5899999999999996E-3</v>
      </c>
      <c r="AL38" s="65">
        <v>4.5599999999999998E-3</v>
      </c>
      <c r="AM38" s="65">
        <v>5.5799999999999999E-3</v>
      </c>
      <c r="AN38" s="65">
        <v>6.2199999999999998E-3</v>
      </c>
      <c r="AO38" s="65">
        <v>5.6299999999999996E-3</v>
      </c>
      <c r="AP38" s="65">
        <v>4.4600000000000004E-3</v>
      </c>
      <c r="AQ38" s="65">
        <v>5.0299999999999997E-3</v>
      </c>
      <c r="AR38" s="65">
        <v>4.47E-3</v>
      </c>
      <c r="AS38" s="65">
        <v>3.63E-3</v>
      </c>
    </row>
    <row r="39" spans="2:45" x14ac:dyDescent="0.2">
      <c r="B39" s="64" t="s">
        <v>35</v>
      </c>
      <c r="C39" s="65" t="s">
        <v>5</v>
      </c>
      <c r="D39" s="72">
        <v>1.1299999999999999E-2</v>
      </c>
      <c r="E39" s="72">
        <v>1.2E-2</v>
      </c>
      <c r="F39" s="72">
        <v>1.17E-2</v>
      </c>
      <c r="G39" s="72">
        <v>1.44E-2</v>
      </c>
      <c r="H39" s="72">
        <v>1.5800000000000002E-2</v>
      </c>
      <c r="I39" s="72">
        <v>2.1000000000000001E-2</v>
      </c>
      <c r="J39" s="72">
        <v>1.2800000000000001E-2</v>
      </c>
      <c r="K39" s="72">
        <v>1.2699999999999999E-2</v>
      </c>
      <c r="L39" s="72">
        <v>1.26E-2</v>
      </c>
      <c r="M39" s="72">
        <v>1.2200000000000001E-2</v>
      </c>
      <c r="N39" s="72">
        <v>1.43E-2</v>
      </c>
      <c r="O39" s="72">
        <v>1.0999999999999999E-2</v>
      </c>
      <c r="P39" s="72">
        <v>1.0699999999999999E-2</v>
      </c>
      <c r="Q39" s="72">
        <v>9.6200000000000001E-3</v>
      </c>
      <c r="R39" s="72">
        <v>2.1899999999999999E-2</v>
      </c>
      <c r="S39" s="72">
        <v>1.0699999999999999E-2</v>
      </c>
      <c r="T39" s="72">
        <v>1.18E-2</v>
      </c>
      <c r="U39" s="72">
        <v>9.2099999999999994E-3</v>
      </c>
      <c r="V39" s="72">
        <v>1.29E-2</v>
      </c>
      <c r="W39" s="72">
        <v>2.9700000000000001E-2</v>
      </c>
      <c r="X39" s="72">
        <v>1.54E-2</v>
      </c>
      <c r="Y39" s="72">
        <v>1.44E-2</v>
      </c>
      <c r="Z39" s="72">
        <v>1.66E-2</v>
      </c>
      <c r="AA39" s="72">
        <v>9.6200000000000001E-3</v>
      </c>
      <c r="AB39" s="72">
        <v>1.0500000000000001E-2</v>
      </c>
      <c r="AC39" s="72">
        <v>1.26E-2</v>
      </c>
      <c r="AD39" s="72">
        <v>1.26E-2</v>
      </c>
      <c r="AE39" s="72">
        <v>1.0699999999999999E-2</v>
      </c>
      <c r="AF39" s="72">
        <v>1.01E-2</v>
      </c>
      <c r="AG39" s="72">
        <v>1.21E-2</v>
      </c>
      <c r="AH39" s="72">
        <v>1.2800000000000001E-2</v>
      </c>
      <c r="AI39" s="65">
        <v>1.4E-2</v>
      </c>
      <c r="AJ39" s="65">
        <v>1.4E-2</v>
      </c>
      <c r="AK39" s="65">
        <v>1.7399999999999999E-2</v>
      </c>
      <c r="AL39" s="65">
        <v>1.2500000000000001E-2</v>
      </c>
      <c r="AM39" s="65">
        <v>2.8299999999999999E-2</v>
      </c>
      <c r="AN39" s="65">
        <v>9.0799999999999995E-3</v>
      </c>
      <c r="AO39" s="65">
        <v>1.7000000000000001E-2</v>
      </c>
      <c r="AP39" s="65">
        <v>1.49E-2</v>
      </c>
      <c r="AQ39" s="65">
        <v>1.78E-2</v>
      </c>
      <c r="AR39" s="65">
        <v>1.5699999999999999E-2</v>
      </c>
      <c r="AS39" s="65">
        <v>1.17E-2</v>
      </c>
    </row>
    <row r="40" spans="2:45" x14ac:dyDescent="0.2">
      <c r="B40" s="64" t="s">
        <v>12</v>
      </c>
      <c r="C40" s="65" t="s">
        <v>5</v>
      </c>
      <c r="D40" s="72" t="s">
        <v>277</v>
      </c>
      <c r="E40" s="72" t="s">
        <v>277</v>
      </c>
      <c r="F40" s="72" t="s">
        <v>277</v>
      </c>
      <c r="G40" s="72" t="s">
        <v>277</v>
      </c>
      <c r="H40" s="72" t="s">
        <v>277</v>
      </c>
      <c r="I40" s="72" t="s">
        <v>320</v>
      </c>
      <c r="J40" s="72" t="s">
        <v>320</v>
      </c>
      <c r="K40" s="72" t="s">
        <v>277</v>
      </c>
      <c r="L40" s="72" t="s">
        <v>277</v>
      </c>
      <c r="M40" s="72" t="s">
        <v>277</v>
      </c>
      <c r="N40" s="72" t="s">
        <v>320</v>
      </c>
      <c r="O40" s="72" t="s">
        <v>320</v>
      </c>
      <c r="P40" s="72" t="s">
        <v>277</v>
      </c>
      <c r="Q40" s="72" t="s">
        <v>320</v>
      </c>
      <c r="R40" s="72" t="s">
        <v>277</v>
      </c>
      <c r="S40" s="72" t="s">
        <v>277</v>
      </c>
      <c r="T40" s="72" t="s">
        <v>320</v>
      </c>
      <c r="U40" s="72" t="s">
        <v>320</v>
      </c>
      <c r="V40" s="72" t="s">
        <v>320</v>
      </c>
      <c r="W40" s="72" t="s">
        <v>320</v>
      </c>
      <c r="X40" s="72" t="s">
        <v>320</v>
      </c>
      <c r="Y40" s="72" t="s">
        <v>320</v>
      </c>
      <c r="Z40" s="72" t="s">
        <v>496</v>
      </c>
      <c r="AA40" s="72" t="s">
        <v>496</v>
      </c>
      <c r="AB40" s="72" t="s">
        <v>495</v>
      </c>
      <c r="AC40" s="72" t="s">
        <v>603</v>
      </c>
      <c r="AD40" s="72" t="s">
        <v>496</v>
      </c>
      <c r="AE40" s="72" t="s">
        <v>496</v>
      </c>
      <c r="AF40" s="72" t="s">
        <v>603</v>
      </c>
      <c r="AG40" s="72" t="s">
        <v>277</v>
      </c>
      <c r="AH40" s="72" t="s">
        <v>320</v>
      </c>
      <c r="AI40" s="65" t="s">
        <v>320</v>
      </c>
      <c r="AJ40" s="65" t="s">
        <v>320</v>
      </c>
      <c r="AK40" s="65" t="s">
        <v>305</v>
      </c>
      <c r="AL40" s="65" t="s">
        <v>320</v>
      </c>
      <c r="AM40" s="65" t="s">
        <v>277</v>
      </c>
      <c r="AN40" s="65" t="s">
        <v>320</v>
      </c>
      <c r="AO40" s="65">
        <v>6.08E-2</v>
      </c>
      <c r="AP40" s="65" t="s">
        <v>277</v>
      </c>
      <c r="AQ40" s="65" t="s">
        <v>320</v>
      </c>
      <c r="AR40" s="65" t="s">
        <v>320</v>
      </c>
      <c r="AS40" s="65" t="s">
        <v>277</v>
      </c>
    </row>
    <row r="41" spans="2:45" x14ac:dyDescent="0.2">
      <c r="B41" s="64" t="s">
        <v>36</v>
      </c>
      <c r="C41" s="65" t="s">
        <v>5</v>
      </c>
      <c r="D41" s="72">
        <v>101</v>
      </c>
      <c r="E41" s="72">
        <v>102</v>
      </c>
      <c r="F41" s="72">
        <v>105</v>
      </c>
      <c r="G41" s="72">
        <v>101</v>
      </c>
      <c r="H41" s="72">
        <v>106</v>
      </c>
      <c r="I41" s="72">
        <v>103</v>
      </c>
      <c r="J41" s="72">
        <v>114</v>
      </c>
      <c r="K41" s="72">
        <v>131</v>
      </c>
      <c r="L41" s="72">
        <v>114</v>
      </c>
      <c r="M41" s="72">
        <v>144</v>
      </c>
      <c r="N41" s="72">
        <v>101</v>
      </c>
      <c r="O41" s="72">
        <v>101</v>
      </c>
      <c r="P41" s="72">
        <v>101</v>
      </c>
      <c r="Q41" s="72">
        <v>111</v>
      </c>
      <c r="R41" s="72">
        <v>119</v>
      </c>
      <c r="S41" s="72">
        <v>103</v>
      </c>
      <c r="T41" s="72">
        <v>105</v>
      </c>
      <c r="U41" s="72">
        <v>100</v>
      </c>
      <c r="V41" s="72">
        <v>95.4</v>
      </c>
      <c r="W41" s="72">
        <v>105</v>
      </c>
      <c r="X41" s="72">
        <v>102</v>
      </c>
      <c r="Y41" s="72">
        <v>103</v>
      </c>
      <c r="Z41" s="72">
        <v>91.3</v>
      </c>
      <c r="AA41" s="72">
        <v>83.2</v>
      </c>
      <c r="AB41" s="72">
        <v>94.8</v>
      </c>
      <c r="AC41" s="72">
        <v>101</v>
      </c>
      <c r="AD41" s="72">
        <v>109</v>
      </c>
      <c r="AE41" s="72">
        <v>108</v>
      </c>
      <c r="AF41" s="72">
        <v>105</v>
      </c>
      <c r="AG41" s="72">
        <v>120</v>
      </c>
      <c r="AH41" s="72">
        <v>106</v>
      </c>
      <c r="AI41" s="65">
        <v>91.4</v>
      </c>
      <c r="AJ41" s="65">
        <v>104</v>
      </c>
      <c r="AK41" s="65">
        <v>91.2</v>
      </c>
      <c r="AL41" s="65">
        <v>115</v>
      </c>
      <c r="AM41" s="65">
        <v>98.6</v>
      </c>
      <c r="AN41" s="65">
        <v>44.5</v>
      </c>
      <c r="AO41" s="65">
        <v>103</v>
      </c>
      <c r="AP41" s="65">
        <v>99.8</v>
      </c>
      <c r="AQ41" s="65">
        <v>134</v>
      </c>
      <c r="AR41" s="65">
        <v>113</v>
      </c>
      <c r="AS41" s="65">
        <v>96.7</v>
      </c>
    </row>
    <row r="42" spans="2:45" x14ac:dyDescent="0.2">
      <c r="B42" s="64" t="s">
        <v>86</v>
      </c>
      <c r="C42" s="65" t="s">
        <v>5</v>
      </c>
      <c r="D42" s="72">
        <v>5.4199999999999998E-2</v>
      </c>
      <c r="E42" s="72">
        <v>5.45E-2</v>
      </c>
      <c r="F42" s="72">
        <v>6.3299999999999995E-2</v>
      </c>
      <c r="G42" s="72">
        <v>5.6000000000000001E-2</v>
      </c>
      <c r="H42" s="72">
        <v>5.8900000000000001E-2</v>
      </c>
      <c r="I42" s="72">
        <v>6.0600000000000001E-2</v>
      </c>
      <c r="J42" s="72">
        <v>6.0499999999999998E-2</v>
      </c>
      <c r="K42" s="72">
        <v>8.7900000000000006E-2</v>
      </c>
      <c r="L42" s="72">
        <v>7.9799999999999996E-2</v>
      </c>
      <c r="M42" s="72">
        <v>8.0399999999999999E-2</v>
      </c>
      <c r="N42" s="72">
        <v>5.62E-2</v>
      </c>
      <c r="O42" s="72">
        <v>5.4899999999999997E-2</v>
      </c>
      <c r="P42" s="72">
        <v>6.1400000000000003E-2</v>
      </c>
      <c r="Q42" s="72">
        <v>7.9600000000000004E-2</v>
      </c>
      <c r="R42" s="72">
        <v>7.0699999999999999E-2</v>
      </c>
      <c r="S42" s="72">
        <v>6.8099999999999994E-2</v>
      </c>
      <c r="T42" s="72">
        <v>6.9199999999999998E-2</v>
      </c>
      <c r="U42" s="72">
        <v>6.4199999999999993E-2</v>
      </c>
      <c r="V42" s="72">
        <v>5.7200000000000001E-2</v>
      </c>
      <c r="W42" s="72">
        <v>5.8200000000000002E-2</v>
      </c>
      <c r="X42" s="72">
        <v>6.5799999999999997E-2</v>
      </c>
      <c r="Y42" s="72">
        <v>6.59E-2</v>
      </c>
      <c r="Z42" s="72">
        <v>4.9399999999999999E-2</v>
      </c>
      <c r="AA42" s="72">
        <v>5.0099999999999999E-2</v>
      </c>
      <c r="AB42" s="72">
        <v>7.3099999999999998E-2</v>
      </c>
      <c r="AC42" s="72">
        <v>5.8500000000000003E-2</v>
      </c>
      <c r="AD42" s="72">
        <v>5.8900000000000001E-2</v>
      </c>
      <c r="AE42" s="72">
        <v>5.9499999999999997E-2</v>
      </c>
      <c r="AF42" s="72">
        <v>6.2799999999999995E-2</v>
      </c>
      <c r="AG42" s="72">
        <v>6.4199999999999993E-2</v>
      </c>
      <c r="AH42" s="72">
        <v>5.7799999999999997E-2</v>
      </c>
      <c r="AI42" s="65">
        <v>5.4600000000000003E-2</v>
      </c>
      <c r="AJ42" s="65">
        <v>6.1199999999999997E-2</v>
      </c>
      <c r="AK42" s="65">
        <v>6.4100000000000004E-2</v>
      </c>
      <c r="AL42" s="65">
        <v>6.6199999999999995E-2</v>
      </c>
      <c r="AM42" s="65">
        <v>5.6899999999999999E-2</v>
      </c>
      <c r="AN42" s="65">
        <v>1.5800000000000002E-2</v>
      </c>
      <c r="AO42" s="65">
        <v>6.2300000000000001E-2</v>
      </c>
      <c r="AP42" s="65">
        <v>5.8000000000000003E-2</v>
      </c>
      <c r="AQ42" s="65">
        <v>7.8700000000000006E-2</v>
      </c>
      <c r="AR42" s="65">
        <v>5.8400000000000001E-2</v>
      </c>
      <c r="AS42" s="65">
        <v>5.1299999999999998E-2</v>
      </c>
    </row>
    <row r="43" spans="2:45" x14ac:dyDescent="0.2">
      <c r="B43" s="64" t="s">
        <v>37</v>
      </c>
      <c r="C43" s="65" t="s">
        <v>5</v>
      </c>
      <c r="D43" s="72" t="s">
        <v>272</v>
      </c>
      <c r="E43" s="72" t="s">
        <v>272</v>
      </c>
      <c r="F43" s="72" t="s">
        <v>272</v>
      </c>
      <c r="G43" s="72" t="s">
        <v>272</v>
      </c>
      <c r="H43" s="72" t="s">
        <v>272</v>
      </c>
      <c r="I43" s="72">
        <v>6.4999999999999997E-4</v>
      </c>
      <c r="J43" s="72">
        <v>5.3799999999999996E-4</v>
      </c>
      <c r="K43" s="72">
        <v>1.09E-3</v>
      </c>
      <c r="L43" s="72" t="s">
        <v>272</v>
      </c>
      <c r="M43" s="72" t="s">
        <v>272</v>
      </c>
      <c r="N43" s="72">
        <v>5.31E-4</v>
      </c>
      <c r="O43" s="72">
        <v>6.0300000000000002E-4</v>
      </c>
      <c r="P43" s="72" t="s">
        <v>272</v>
      </c>
      <c r="Q43" s="72">
        <v>6.5799999999999995E-4</v>
      </c>
      <c r="R43" s="72">
        <v>1.97E-3</v>
      </c>
      <c r="S43" s="72" t="s">
        <v>272</v>
      </c>
      <c r="T43" s="72" t="s">
        <v>310</v>
      </c>
      <c r="U43" s="72" t="s">
        <v>310</v>
      </c>
      <c r="V43" s="72" t="s">
        <v>310</v>
      </c>
      <c r="W43" s="72">
        <v>2.2000000000000001E-3</v>
      </c>
      <c r="X43" s="72">
        <v>6.5799999999999995E-4</v>
      </c>
      <c r="Y43" s="72">
        <v>8.7699999999999996E-4</v>
      </c>
      <c r="Z43" s="72">
        <v>6.4099999999999997E-4</v>
      </c>
      <c r="AA43" s="72" t="s">
        <v>451</v>
      </c>
      <c r="AB43" s="72">
        <v>5.8200000000000005E-4</v>
      </c>
      <c r="AC43" s="72" t="s">
        <v>438</v>
      </c>
      <c r="AD43" s="72">
        <v>5.6499999999999996E-4</v>
      </c>
      <c r="AE43" s="72" t="s">
        <v>451</v>
      </c>
      <c r="AF43" s="72" t="s">
        <v>438</v>
      </c>
      <c r="AG43" s="72" t="s">
        <v>272</v>
      </c>
      <c r="AH43" s="72">
        <v>5.1699999999999999E-4</v>
      </c>
      <c r="AI43" s="65">
        <v>7.4799999999999997E-4</v>
      </c>
      <c r="AJ43" s="65">
        <v>5.4500000000000002E-4</v>
      </c>
      <c r="AK43" s="65">
        <v>9.4300000000000004E-4</v>
      </c>
      <c r="AL43" s="65" t="s">
        <v>310</v>
      </c>
      <c r="AM43" s="65" t="s">
        <v>272</v>
      </c>
      <c r="AN43" s="65">
        <v>5.6700000000000001E-4</v>
      </c>
      <c r="AO43" s="65">
        <v>1.2800000000000001E-3</v>
      </c>
      <c r="AP43" s="65" t="s">
        <v>272</v>
      </c>
      <c r="AQ43" s="65" t="s">
        <v>310</v>
      </c>
      <c r="AR43" s="65">
        <v>5.7399999999999997E-4</v>
      </c>
      <c r="AS43" s="65" t="s">
        <v>272</v>
      </c>
    </row>
    <row r="44" spans="2:45" x14ac:dyDescent="0.2">
      <c r="B44" s="64" t="s">
        <v>87</v>
      </c>
      <c r="C44" s="65" t="s">
        <v>5</v>
      </c>
      <c r="D44" s="72">
        <v>5.71</v>
      </c>
      <c r="E44" s="72">
        <v>5.76</v>
      </c>
      <c r="F44" s="72">
        <v>10.199999999999999</v>
      </c>
      <c r="G44" s="72">
        <v>10.1</v>
      </c>
      <c r="H44" s="72">
        <v>5.76</v>
      </c>
      <c r="I44" s="72">
        <v>7.5</v>
      </c>
      <c r="J44" s="72">
        <v>5.48</v>
      </c>
      <c r="K44" s="72">
        <v>7.98</v>
      </c>
      <c r="L44" s="72">
        <v>9.8800000000000008</v>
      </c>
      <c r="M44" s="72">
        <v>6.32</v>
      </c>
      <c r="N44" s="72">
        <v>7.32</v>
      </c>
      <c r="O44" s="72">
        <v>9.15</v>
      </c>
      <c r="P44" s="72">
        <v>9.09</v>
      </c>
      <c r="Q44" s="72">
        <v>9.5</v>
      </c>
      <c r="R44" s="72">
        <v>7.88</v>
      </c>
      <c r="S44" s="72">
        <v>7.59</v>
      </c>
      <c r="T44" s="72">
        <v>6.12</v>
      </c>
      <c r="U44" s="72">
        <v>5.17</v>
      </c>
      <c r="V44" s="72">
        <v>5.96</v>
      </c>
      <c r="W44" s="72">
        <v>7.92</v>
      </c>
      <c r="X44" s="72">
        <v>6.54</v>
      </c>
      <c r="Y44" s="72">
        <v>8.98</v>
      </c>
      <c r="Z44" s="72">
        <v>6.46</v>
      </c>
      <c r="AA44" s="72">
        <v>3.79</v>
      </c>
      <c r="AB44" s="72">
        <v>7.86</v>
      </c>
      <c r="AC44" s="72">
        <v>11.1</v>
      </c>
      <c r="AD44" s="72">
        <v>8.2200000000000006</v>
      </c>
      <c r="AE44" s="72">
        <v>7.96</v>
      </c>
      <c r="AF44" s="72">
        <v>8.56</v>
      </c>
      <c r="AG44" s="72">
        <v>8.43</v>
      </c>
      <c r="AH44" s="72">
        <v>9.49</v>
      </c>
      <c r="AI44" s="65">
        <v>7.51</v>
      </c>
      <c r="AJ44" s="65">
        <v>10.4</v>
      </c>
      <c r="AK44" s="65">
        <v>9.82</v>
      </c>
      <c r="AL44" s="65">
        <v>10.3</v>
      </c>
      <c r="AM44" s="65">
        <v>20.3</v>
      </c>
      <c r="AN44" s="65">
        <v>3.06</v>
      </c>
      <c r="AO44" s="65">
        <v>7.94</v>
      </c>
      <c r="AP44" s="65">
        <v>8.56</v>
      </c>
      <c r="AQ44" s="65">
        <v>24</v>
      </c>
      <c r="AR44" s="65">
        <v>9.27</v>
      </c>
      <c r="AS44" s="65">
        <v>7.74</v>
      </c>
    </row>
    <row r="45" spans="2:45" x14ac:dyDescent="0.2">
      <c r="B45" s="64" t="s">
        <v>38</v>
      </c>
      <c r="C45" s="65" t="s">
        <v>5</v>
      </c>
      <c r="D45" s="72">
        <v>2.1800000000000001E-4</v>
      </c>
      <c r="E45" s="72" t="s">
        <v>278</v>
      </c>
      <c r="F45" s="72" t="s">
        <v>278</v>
      </c>
      <c r="G45" s="72" t="s">
        <v>278</v>
      </c>
      <c r="H45" s="72">
        <v>2.12E-4</v>
      </c>
      <c r="I45" s="72">
        <v>3.0899999999999998E-4</v>
      </c>
      <c r="J45" s="72" t="s">
        <v>273</v>
      </c>
      <c r="K45" s="72">
        <v>1.64E-3</v>
      </c>
      <c r="L45" s="72">
        <v>3.4299999999999999E-4</v>
      </c>
      <c r="M45" s="72">
        <v>2.5700000000000001E-4</v>
      </c>
      <c r="N45" s="72">
        <v>1.9000000000000001E-4</v>
      </c>
      <c r="O45" s="72">
        <v>2.41E-4</v>
      </c>
      <c r="P45" s="72">
        <v>3.19E-4</v>
      </c>
      <c r="Q45" s="72">
        <v>5.5099999999999995E-4</v>
      </c>
      <c r="R45" s="72">
        <v>1.2899999999999999E-3</v>
      </c>
      <c r="S45" s="72">
        <v>2.0799999999999999E-4</v>
      </c>
      <c r="T45" s="72">
        <v>1.37E-4</v>
      </c>
      <c r="U45" s="72" t="s">
        <v>273</v>
      </c>
      <c r="V45" s="72">
        <v>1.3200000000000001E-4</v>
      </c>
      <c r="W45" s="72">
        <v>6.0099999999999997E-4</v>
      </c>
      <c r="X45" s="72">
        <v>2.1800000000000001E-4</v>
      </c>
      <c r="Y45" s="72">
        <v>2.41E-4</v>
      </c>
      <c r="Z45" s="72">
        <v>1.6699999999999999E-4</v>
      </c>
      <c r="AA45" s="72" t="s">
        <v>447</v>
      </c>
      <c r="AB45" s="72">
        <v>1.02E-4</v>
      </c>
      <c r="AC45" s="72" t="s">
        <v>448</v>
      </c>
      <c r="AD45" s="72">
        <v>1.3999999999999999E-4</v>
      </c>
      <c r="AE45" s="72">
        <v>1.3799999999999999E-4</v>
      </c>
      <c r="AF45" s="72" t="s">
        <v>448</v>
      </c>
      <c r="AG45" s="72" t="s">
        <v>278</v>
      </c>
      <c r="AH45" s="72">
        <v>2.4499999999999999E-4</v>
      </c>
      <c r="AI45" s="65">
        <v>1.66E-4</v>
      </c>
      <c r="AJ45" s="65">
        <v>1.6000000000000001E-4</v>
      </c>
      <c r="AK45" s="65">
        <v>6.4999999999999994E-5</v>
      </c>
      <c r="AL45" s="65" t="s">
        <v>273</v>
      </c>
      <c r="AM45" s="65">
        <v>4.7199999999999998E-4</v>
      </c>
      <c r="AN45" s="65" t="s">
        <v>273</v>
      </c>
      <c r="AO45" s="65">
        <v>5.04E-4</v>
      </c>
      <c r="AP45" s="65">
        <v>4.4299999999999998E-4</v>
      </c>
      <c r="AQ45" s="65">
        <v>5.5999999999999995E-4</v>
      </c>
      <c r="AR45" s="65">
        <v>4.2499999999999998E-4</v>
      </c>
      <c r="AS45" s="65">
        <v>2.1900000000000001E-4</v>
      </c>
    </row>
    <row r="46" spans="2:45" x14ac:dyDescent="0.2">
      <c r="B46" s="64" t="s">
        <v>39</v>
      </c>
      <c r="C46" s="65" t="s">
        <v>5</v>
      </c>
      <c r="D46" s="72">
        <v>3310</v>
      </c>
      <c r="E46" s="72">
        <v>3340</v>
      </c>
      <c r="F46" s="72">
        <v>3590</v>
      </c>
      <c r="G46" s="72">
        <v>3270</v>
      </c>
      <c r="H46" s="72">
        <v>3480</v>
      </c>
      <c r="I46" s="72">
        <v>3340</v>
      </c>
      <c r="J46" s="72">
        <v>3400</v>
      </c>
      <c r="K46" s="72">
        <v>4420</v>
      </c>
      <c r="L46" s="72">
        <v>3490</v>
      </c>
      <c r="M46" s="72">
        <v>4800</v>
      </c>
      <c r="N46" s="72">
        <v>3250</v>
      </c>
      <c r="O46" s="72">
        <v>3100</v>
      </c>
      <c r="P46" s="72">
        <v>3250</v>
      </c>
      <c r="Q46" s="72">
        <v>3820</v>
      </c>
      <c r="R46" s="72">
        <v>3930</v>
      </c>
      <c r="S46" s="72">
        <v>3320</v>
      </c>
      <c r="T46" s="72">
        <v>3320</v>
      </c>
      <c r="U46" s="72">
        <v>3190</v>
      </c>
      <c r="V46" s="72">
        <v>3340</v>
      </c>
      <c r="W46" s="72">
        <v>3340</v>
      </c>
      <c r="X46" s="72">
        <v>3140</v>
      </c>
      <c r="Y46" s="72">
        <v>3270</v>
      </c>
      <c r="Z46" s="72">
        <v>3080</v>
      </c>
      <c r="AA46" s="72">
        <v>2730</v>
      </c>
      <c r="AB46" s="72">
        <v>3270</v>
      </c>
      <c r="AC46" s="72">
        <v>3460</v>
      </c>
      <c r="AD46" s="72">
        <v>4080</v>
      </c>
      <c r="AE46" s="72">
        <v>3320</v>
      </c>
      <c r="AF46" s="72">
        <v>3340</v>
      </c>
      <c r="AG46" s="72">
        <v>3750</v>
      </c>
      <c r="AH46" s="72">
        <v>3290</v>
      </c>
      <c r="AI46" s="65">
        <v>2950</v>
      </c>
      <c r="AJ46" s="65">
        <v>3360</v>
      </c>
      <c r="AK46" s="65">
        <v>2880</v>
      </c>
      <c r="AL46" s="65">
        <v>3650</v>
      </c>
      <c r="AM46" s="65">
        <v>3150</v>
      </c>
      <c r="AN46" s="65">
        <v>1230</v>
      </c>
      <c r="AO46" s="65">
        <v>3570</v>
      </c>
      <c r="AP46" s="65">
        <v>3500</v>
      </c>
      <c r="AQ46" s="65">
        <v>4480</v>
      </c>
      <c r="AR46" s="65">
        <v>3510</v>
      </c>
      <c r="AS46" s="65">
        <v>3240</v>
      </c>
    </row>
    <row r="47" spans="2:45" x14ac:dyDescent="0.2">
      <c r="B47" s="64" t="s">
        <v>88</v>
      </c>
      <c r="C47" s="65" t="s">
        <v>5</v>
      </c>
      <c r="D47" s="72">
        <v>5.52</v>
      </c>
      <c r="E47" s="72">
        <v>5.65</v>
      </c>
      <c r="F47" s="72">
        <v>5.9</v>
      </c>
      <c r="G47" s="72">
        <v>5.16</v>
      </c>
      <c r="H47" s="72">
        <v>6.58</v>
      </c>
      <c r="I47" s="72">
        <v>5.71</v>
      </c>
      <c r="J47" s="72">
        <v>5.29</v>
      </c>
      <c r="K47" s="72">
        <v>7.07</v>
      </c>
      <c r="L47" s="72">
        <v>5.79</v>
      </c>
      <c r="M47" s="72">
        <v>6.82</v>
      </c>
      <c r="N47" s="72">
        <v>5.0999999999999996</v>
      </c>
      <c r="O47" s="72">
        <v>5.69</v>
      </c>
      <c r="P47" s="72">
        <v>6.12</v>
      </c>
      <c r="Q47" s="72">
        <v>6.76</v>
      </c>
      <c r="R47" s="72">
        <v>7.7</v>
      </c>
      <c r="S47" s="72">
        <v>6</v>
      </c>
      <c r="T47" s="72">
        <v>6.08</v>
      </c>
      <c r="U47" s="72">
        <v>5.75</v>
      </c>
      <c r="V47" s="72">
        <v>5.72</v>
      </c>
      <c r="W47" s="72">
        <v>5.16</v>
      </c>
      <c r="X47" s="72">
        <v>5.59</v>
      </c>
      <c r="Y47" s="72">
        <v>5.88</v>
      </c>
      <c r="Z47" s="72">
        <v>5.31</v>
      </c>
      <c r="AA47" s="72">
        <v>4.57</v>
      </c>
      <c r="AB47" s="72">
        <v>6.15</v>
      </c>
      <c r="AC47" s="72">
        <v>6.66</v>
      </c>
      <c r="AD47" s="72">
        <v>7.08</v>
      </c>
      <c r="AE47" s="72">
        <v>6.17</v>
      </c>
      <c r="AF47" s="72">
        <v>5.86</v>
      </c>
      <c r="AG47" s="72">
        <v>6.34</v>
      </c>
      <c r="AH47" s="72">
        <v>5.94</v>
      </c>
      <c r="AI47" s="65">
        <v>5.17</v>
      </c>
      <c r="AJ47" s="65">
        <v>5.94</v>
      </c>
      <c r="AK47" s="65">
        <v>5.4</v>
      </c>
      <c r="AL47" s="65">
        <v>6.24</v>
      </c>
      <c r="AM47" s="65">
        <v>5.69</v>
      </c>
      <c r="AN47" s="65">
        <v>1.62</v>
      </c>
      <c r="AO47" s="65">
        <v>5.92</v>
      </c>
      <c r="AP47" s="65">
        <v>5.7</v>
      </c>
      <c r="AQ47" s="65">
        <v>8.4600000000000009</v>
      </c>
      <c r="AR47" s="65">
        <v>6.1</v>
      </c>
      <c r="AS47" s="65">
        <v>5.79</v>
      </c>
    </row>
    <row r="48" spans="2:45" x14ac:dyDescent="0.2">
      <c r="B48" s="64" t="s">
        <v>89</v>
      </c>
      <c r="C48" s="65" t="s">
        <v>5</v>
      </c>
      <c r="D48" s="72" t="s">
        <v>279</v>
      </c>
      <c r="E48" s="72" t="s">
        <v>279</v>
      </c>
      <c r="F48" s="72" t="s">
        <v>279</v>
      </c>
      <c r="G48" s="72" t="s">
        <v>279</v>
      </c>
      <c r="H48" s="72" t="s">
        <v>279</v>
      </c>
      <c r="I48" s="72" t="s">
        <v>274</v>
      </c>
      <c r="J48" s="72" t="s">
        <v>274</v>
      </c>
      <c r="K48" s="72" t="s">
        <v>279</v>
      </c>
      <c r="L48" s="72" t="s">
        <v>279</v>
      </c>
      <c r="M48" s="72" t="s">
        <v>279</v>
      </c>
      <c r="N48" s="72" t="s">
        <v>274</v>
      </c>
      <c r="O48" s="72" t="s">
        <v>274</v>
      </c>
      <c r="P48" s="72" t="s">
        <v>279</v>
      </c>
      <c r="Q48" s="72" t="s">
        <v>274</v>
      </c>
      <c r="R48" s="72" t="s">
        <v>279</v>
      </c>
      <c r="S48" s="72" t="s">
        <v>279</v>
      </c>
      <c r="T48" s="72" t="s">
        <v>274</v>
      </c>
      <c r="U48" s="72" t="s">
        <v>274</v>
      </c>
      <c r="V48" s="72" t="s">
        <v>274</v>
      </c>
      <c r="W48" s="72" t="s">
        <v>274</v>
      </c>
      <c r="X48" s="72" t="s">
        <v>274</v>
      </c>
      <c r="Y48" s="72" t="s">
        <v>274</v>
      </c>
      <c r="Z48" s="72" t="s">
        <v>538</v>
      </c>
      <c r="AA48" s="72" t="s">
        <v>538</v>
      </c>
      <c r="AB48" s="72" t="s">
        <v>438</v>
      </c>
      <c r="AC48" s="72" t="s">
        <v>604</v>
      </c>
      <c r="AD48" s="72" t="s">
        <v>538</v>
      </c>
      <c r="AE48" s="72" t="s">
        <v>538</v>
      </c>
      <c r="AF48" s="72" t="s">
        <v>604</v>
      </c>
      <c r="AG48" s="72" t="s">
        <v>279</v>
      </c>
      <c r="AH48" s="72" t="s">
        <v>274</v>
      </c>
      <c r="AI48" s="65" t="s">
        <v>274</v>
      </c>
      <c r="AJ48" s="65" t="s">
        <v>274</v>
      </c>
      <c r="AK48" s="65" t="s">
        <v>272</v>
      </c>
      <c r="AL48" s="65" t="s">
        <v>274</v>
      </c>
      <c r="AM48" s="65" t="s">
        <v>279</v>
      </c>
      <c r="AN48" s="65" t="s">
        <v>274</v>
      </c>
      <c r="AO48" s="65" t="s">
        <v>279</v>
      </c>
      <c r="AP48" s="65" t="s">
        <v>279</v>
      </c>
      <c r="AQ48" s="65" t="s">
        <v>274</v>
      </c>
      <c r="AR48" s="65" t="s">
        <v>274</v>
      </c>
      <c r="AS48" s="65" t="s">
        <v>279</v>
      </c>
    </row>
    <row r="49" spans="2:45" x14ac:dyDescent="0.2">
      <c r="B49" s="64" t="s">
        <v>40</v>
      </c>
      <c r="C49" s="65" t="s">
        <v>5</v>
      </c>
      <c r="D49" s="72" t="s">
        <v>278</v>
      </c>
      <c r="E49" s="72" t="s">
        <v>278</v>
      </c>
      <c r="F49" s="72" t="s">
        <v>278</v>
      </c>
      <c r="G49" s="72" t="s">
        <v>278</v>
      </c>
      <c r="H49" s="72" t="s">
        <v>278</v>
      </c>
      <c r="I49" s="72" t="s">
        <v>273</v>
      </c>
      <c r="J49" s="72" t="s">
        <v>273</v>
      </c>
      <c r="K49" s="72" t="s">
        <v>278</v>
      </c>
      <c r="L49" s="72" t="s">
        <v>278</v>
      </c>
      <c r="M49" s="72" t="s">
        <v>278</v>
      </c>
      <c r="N49" s="72" t="s">
        <v>273</v>
      </c>
      <c r="O49" s="72" t="s">
        <v>273</v>
      </c>
      <c r="P49" s="72" t="s">
        <v>278</v>
      </c>
      <c r="Q49" s="72" t="s">
        <v>273</v>
      </c>
      <c r="R49" s="72" t="s">
        <v>278</v>
      </c>
      <c r="S49" s="72" t="s">
        <v>278</v>
      </c>
      <c r="T49" s="72" t="s">
        <v>273</v>
      </c>
      <c r="U49" s="72" t="s">
        <v>273</v>
      </c>
      <c r="V49" s="72" t="s">
        <v>273</v>
      </c>
      <c r="W49" s="72" t="s">
        <v>273</v>
      </c>
      <c r="X49" s="72" t="s">
        <v>273</v>
      </c>
      <c r="Y49" s="72" t="s">
        <v>273</v>
      </c>
      <c r="Z49" s="72" t="s">
        <v>447</v>
      </c>
      <c r="AA49" s="72" t="s">
        <v>449</v>
      </c>
      <c r="AB49" s="72" t="s">
        <v>449</v>
      </c>
      <c r="AC49" s="72" t="s">
        <v>448</v>
      </c>
      <c r="AD49" s="72" t="s">
        <v>447</v>
      </c>
      <c r="AE49" s="72" t="s">
        <v>447</v>
      </c>
      <c r="AF49" s="72" t="s">
        <v>448</v>
      </c>
      <c r="AG49" s="72" t="s">
        <v>278</v>
      </c>
      <c r="AH49" s="72" t="s">
        <v>273</v>
      </c>
      <c r="AI49" s="65" t="s">
        <v>273</v>
      </c>
      <c r="AJ49" s="65" t="s">
        <v>273</v>
      </c>
      <c r="AK49" s="65" t="s">
        <v>225</v>
      </c>
      <c r="AL49" s="65" t="s">
        <v>273</v>
      </c>
      <c r="AM49" s="65" t="s">
        <v>278</v>
      </c>
      <c r="AN49" s="65" t="s">
        <v>273</v>
      </c>
      <c r="AO49" s="65" t="s">
        <v>278</v>
      </c>
      <c r="AP49" s="65" t="s">
        <v>278</v>
      </c>
      <c r="AQ49" s="65" t="s">
        <v>273</v>
      </c>
      <c r="AR49" s="65" t="s">
        <v>273</v>
      </c>
      <c r="AS49" s="65" t="s">
        <v>278</v>
      </c>
    </row>
    <row r="50" spans="2:45" x14ac:dyDescent="0.2">
      <c r="B50" s="64" t="s">
        <v>90</v>
      </c>
      <c r="C50" s="65" t="s">
        <v>5</v>
      </c>
      <c r="D50" s="72" t="s">
        <v>274</v>
      </c>
      <c r="E50" s="72" t="s">
        <v>274</v>
      </c>
      <c r="F50" s="72" t="s">
        <v>274</v>
      </c>
      <c r="G50" s="72" t="s">
        <v>274</v>
      </c>
      <c r="H50" s="72" t="s">
        <v>274</v>
      </c>
      <c r="I50" s="72" t="s">
        <v>272</v>
      </c>
      <c r="J50" s="72" t="s">
        <v>272</v>
      </c>
      <c r="K50" s="72" t="s">
        <v>274</v>
      </c>
      <c r="L50" s="72" t="s">
        <v>274</v>
      </c>
      <c r="M50" s="72" t="s">
        <v>274</v>
      </c>
      <c r="N50" s="72" t="s">
        <v>272</v>
      </c>
      <c r="O50" s="72" t="s">
        <v>272</v>
      </c>
      <c r="P50" s="72" t="s">
        <v>274</v>
      </c>
      <c r="Q50" s="72" t="s">
        <v>272</v>
      </c>
      <c r="R50" s="72" t="s">
        <v>274</v>
      </c>
      <c r="S50" s="72" t="s">
        <v>274</v>
      </c>
      <c r="T50" s="72" t="s">
        <v>272</v>
      </c>
      <c r="U50" s="72" t="s">
        <v>272</v>
      </c>
      <c r="V50" s="72" t="s">
        <v>272</v>
      </c>
      <c r="W50" s="72" t="s">
        <v>272</v>
      </c>
      <c r="X50" s="72" t="s">
        <v>272</v>
      </c>
      <c r="Y50" s="72" t="s">
        <v>272</v>
      </c>
      <c r="Z50" s="72" t="s">
        <v>438</v>
      </c>
      <c r="AA50" s="72" t="s">
        <v>438</v>
      </c>
      <c r="AB50" s="72" t="s">
        <v>395</v>
      </c>
      <c r="AC50" s="72" t="s">
        <v>538</v>
      </c>
      <c r="AD50" s="72" t="s">
        <v>438</v>
      </c>
      <c r="AE50" s="72" t="s">
        <v>438</v>
      </c>
      <c r="AF50" s="72" t="s">
        <v>538</v>
      </c>
      <c r="AG50" s="72" t="s">
        <v>274</v>
      </c>
      <c r="AH50" s="72" t="s">
        <v>272</v>
      </c>
      <c r="AI50" s="65" t="s">
        <v>272</v>
      </c>
      <c r="AJ50" s="65" t="s">
        <v>272</v>
      </c>
      <c r="AK50" s="65" t="s">
        <v>223</v>
      </c>
      <c r="AL50" s="65" t="s">
        <v>272</v>
      </c>
      <c r="AM50" s="65" t="s">
        <v>274</v>
      </c>
      <c r="AN50" s="65" t="s">
        <v>272</v>
      </c>
      <c r="AO50" s="65" t="s">
        <v>274</v>
      </c>
      <c r="AP50" s="65" t="s">
        <v>274</v>
      </c>
      <c r="AQ50" s="65" t="s">
        <v>272</v>
      </c>
      <c r="AR50" s="65" t="s">
        <v>272</v>
      </c>
      <c r="AS50" s="65" t="s">
        <v>274</v>
      </c>
    </row>
    <row r="51" spans="2:45" x14ac:dyDescent="0.2">
      <c r="B51" s="64" t="s">
        <v>41</v>
      </c>
      <c r="C51" s="65" t="s">
        <v>5</v>
      </c>
      <c r="D51" s="72" t="s">
        <v>274</v>
      </c>
      <c r="E51" s="72" t="s">
        <v>274</v>
      </c>
      <c r="F51" s="72" t="s">
        <v>274</v>
      </c>
      <c r="G51" s="72" t="s">
        <v>274</v>
      </c>
      <c r="H51" s="72" t="s">
        <v>274</v>
      </c>
      <c r="I51" s="72" t="s">
        <v>272</v>
      </c>
      <c r="J51" s="72" t="s">
        <v>272</v>
      </c>
      <c r="K51" s="72" t="s">
        <v>274</v>
      </c>
      <c r="L51" s="72" t="s">
        <v>274</v>
      </c>
      <c r="M51" s="72" t="s">
        <v>274</v>
      </c>
      <c r="N51" s="72" t="s">
        <v>272</v>
      </c>
      <c r="O51" s="72" t="s">
        <v>272</v>
      </c>
      <c r="P51" s="72" t="s">
        <v>274</v>
      </c>
      <c r="Q51" s="72" t="s">
        <v>272</v>
      </c>
      <c r="R51" s="72" t="s">
        <v>274</v>
      </c>
      <c r="S51" s="72" t="s">
        <v>274</v>
      </c>
      <c r="T51" s="72" t="s">
        <v>272</v>
      </c>
      <c r="U51" s="72" t="s">
        <v>272</v>
      </c>
      <c r="V51" s="72" t="s">
        <v>272</v>
      </c>
      <c r="W51" s="72" t="s">
        <v>272</v>
      </c>
      <c r="X51" s="72" t="s">
        <v>272</v>
      </c>
      <c r="Y51" s="72" t="s">
        <v>272</v>
      </c>
      <c r="Z51" s="72" t="s">
        <v>438</v>
      </c>
      <c r="AA51" s="72" t="s">
        <v>438</v>
      </c>
      <c r="AB51" s="72" t="s">
        <v>395</v>
      </c>
      <c r="AC51" s="72" t="s">
        <v>538</v>
      </c>
      <c r="AD51" s="72" t="s">
        <v>438</v>
      </c>
      <c r="AE51" s="72" t="s">
        <v>438</v>
      </c>
      <c r="AF51" s="72" t="s">
        <v>538</v>
      </c>
      <c r="AG51" s="72" t="s">
        <v>274</v>
      </c>
      <c r="AH51" s="72" t="s">
        <v>272</v>
      </c>
      <c r="AI51" s="65" t="s">
        <v>272</v>
      </c>
      <c r="AJ51" s="65" t="s">
        <v>272</v>
      </c>
      <c r="AK51" s="65" t="s">
        <v>223</v>
      </c>
      <c r="AL51" s="65" t="s">
        <v>272</v>
      </c>
      <c r="AM51" s="65" t="s">
        <v>274</v>
      </c>
      <c r="AN51" s="65" t="s">
        <v>272</v>
      </c>
      <c r="AO51" s="65" t="s">
        <v>274</v>
      </c>
      <c r="AP51" s="65" t="s">
        <v>274</v>
      </c>
      <c r="AQ51" s="65" t="s">
        <v>272</v>
      </c>
      <c r="AR51" s="65" t="s">
        <v>272</v>
      </c>
      <c r="AS51" s="65" t="s">
        <v>274</v>
      </c>
    </row>
    <row r="52" spans="2:45" x14ac:dyDescent="0.2">
      <c r="B52" s="64" t="s">
        <v>42</v>
      </c>
      <c r="C52" s="65" t="s">
        <v>5</v>
      </c>
      <c r="D52" s="72">
        <v>2.3199999999999998E-2</v>
      </c>
      <c r="E52" s="72">
        <v>1.0999999999999999E-2</v>
      </c>
      <c r="F52" s="72">
        <v>6.9800000000000001E-2</v>
      </c>
      <c r="G52" s="72">
        <v>8.3199999999999996E-2</v>
      </c>
      <c r="H52" s="72">
        <v>3.3399999999999999E-2</v>
      </c>
      <c r="I52" s="72">
        <v>7.7700000000000005E-2</v>
      </c>
      <c r="J52" s="72">
        <v>6.9800000000000001E-3</v>
      </c>
      <c r="K52" s="72">
        <v>9.3700000000000006E-2</v>
      </c>
      <c r="L52" s="72">
        <v>7.4099999999999999E-2</v>
      </c>
      <c r="M52" s="72">
        <v>1.5699999999999999E-2</v>
      </c>
      <c r="N52" s="72">
        <v>9.0800000000000006E-2</v>
      </c>
      <c r="O52" s="72">
        <v>8.5199999999999998E-2</v>
      </c>
      <c r="P52" s="72">
        <v>6.2E-2</v>
      </c>
      <c r="Q52" s="72">
        <v>5.8700000000000002E-2</v>
      </c>
      <c r="R52" s="72">
        <v>3.8399999999999997E-2</v>
      </c>
      <c r="S52" s="72">
        <v>2.3300000000000001E-2</v>
      </c>
      <c r="T52" s="72">
        <v>2.2800000000000001E-2</v>
      </c>
      <c r="U52" s="72" t="s">
        <v>378</v>
      </c>
      <c r="V52" s="72">
        <v>3.0800000000000001E-2</v>
      </c>
      <c r="W52" s="72">
        <v>8.1199999999999994E-2</v>
      </c>
      <c r="X52" s="72">
        <v>6.4299999999999996E-2</v>
      </c>
      <c r="Y52" s="72">
        <v>9.1999999999999998E-2</v>
      </c>
      <c r="Z52" s="72">
        <v>4.4999999999999998E-2</v>
      </c>
      <c r="AA52" s="72">
        <v>4.3200000000000001E-3</v>
      </c>
      <c r="AB52" s="72">
        <v>3.6700000000000003E-2</v>
      </c>
      <c r="AC52" s="72">
        <v>0.124</v>
      </c>
      <c r="AD52" s="72">
        <v>7.5600000000000001E-2</v>
      </c>
      <c r="AE52" s="72" t="s">
        <v>605</v>
      </c>
      <c r="AF52" s="72">
        <v>7.8700000000000006E-2</v>
      </c>
      <c r="AG52" s="72">
        <v>0.105</v>
      </c>
      <c r="AH52" s="72">
        <v>0.129</v>
      </c>
      <c r="AI52" s="65">
        <v>7.2800000000000004E-2</v>
      </c>
      <c r="AJ52" s="65">
        <v>0.114</v>
      </c>
      <c r="AK52" s="65">
        <v>4.8000000000000001E-2</v>
      </c>
      <c r="AL52" s="65" t="s">
        <v>869</v>
      </c>
      <c r="AM52" s="65">
        <v>0.313</v>
      </c>
      <c r="AN52" s="65">
        <v>4.4200000000000003E-3</v>
      </c>
      <c r="AO52" s="65">
        <v>6.9599999999999995E-2</v>
      </c>
      <c r="AP52" s="65">
        <v>9.8100000000000007E-2</v>
      </c>
      <c r="AQ52" s="65">
        <v>0.41599999999999998</v>
      </c>
      <c r="AR52" s="65">
        <v>0.104</v>
      </c>
      <c r="AS52" s="65">
        <v>6.9099999999999995E-2</v>
      </c>
    </row>
    <row r="53" spans="2:45" x14ac:dyDescent="0.2">
      <c r="B53" s="64" t="s">
        <v>91</v>
      </c>
      <c r="C53" s="65" t="s">
        <v>5</v>
      </c>
      <c r="D53" s="72">
        <v>3.8500000000000001E-3</v>
      </c>
      <c r="E53" s="72">
        <v>3.5100000000000001E-3</v>
      </c>
      <c r="F53" s="72">
        <v>3.4299999999999999E-3</v>
      </c>
      <c r="G53" s="72">
        <v>7.3899999999999999E-3</v>
      </c>
      <c r="H53" s="72">
        <v>4.0899999999999999E-3</v>
      </c>
      <c r="I53" s="72">
        <v>9.1800000000000007E-3</v>
      </c>
      <c r="J53" s="72">
        <v>6.8799999999999998E-3</v>
      </c>
      <c r="K53" s="72">
        <v>5.5399999999999998E-3</v>
      </c>
      <c r="L53" s="72">
        <v>6.3200000000000001E-3</v>
      </c>
      <c r="M53" s="72">
        <v>4.9300000000000004E-3</v>
      </c>
      <c r="N53" s="72">
        <v>3.5999999999999999E-3</v>
      </c>
      <c r="O53" s="72">
        <v>5.4200000000000003E-3</v>
      </c>
      <c r="P53" s="72">
        <v>8.8299999999999993E-3</v>
      </c>
      <c r="Q53" s="72">
        <v>6.1700000000000001E-3</v>
      </c>
      <c r="R53" s="72">
        <v>8.5000000000000006E-3</v>
      </c>
      <c r="S53" s="72">
        <v>7.1900000000000002E-3</v>
      </c>
      <c r="T53" s="72">
        <v>7.4099999999999999E-3</v>
      </c>
      <c r="U53" s="72">
        <v>6.96E-3</v>
      </c>
      <c r="V53" s="72">
        <v>4.1200000000000004E-3</v>
      </c>
      <c r="W53" s="72">
        <v>6.8900000000000003E-3</v>
      </c>
      <c r="X53" s="72">
        <v>6.8799999999999998E-3</v>
      </c>
      <c r="Y53" s="72">
        <v>6.7200000000000003E-3</v>
      </c>
      <c r="Z53" s="72">
        <v>3.9399999999999999E-3</v>
      </c>
      <c r="AA53" s="72">
        <v>2.4199999999999998E-3</v>
      </c>
      <c r="AB53" s="72">
        <v>2.6800000000000001E-3</v>
      </c>
      <c r="AC53" s="72">
        <v>2.5400000000000002E-3</v>
      </c>
      <c r="AD53" s="72">
        <v>2.6800000000000001E-3</v>
      </c>
      <c r="AE53" s="72">
        <v>4.7099999999999998E-3</v>
      </c>
      <c r="AF53" s="72">
        <v>2.7200000000000002E-3</v>
      </c>
      <c r="AG53" s="72">
        <v>2.1299999999999999E-3</v>
      </c>
      <c r="AH53" s="72">
        <v>4.7099999999999998E-3</v>
      </c>
      <c r="AI53" s="65">
        <v>2.8900000000000002E-3</v>
      </c>
      <c r="AJ53" s="65">
        <v>2.9199999999999999E-3</v>
      </c>
      <c r="AK53" s="65">
        <v>1.9300000000000001E-3</v>
      </c>
      <c r="AL53" s="65">
        <v>2.2699999999999999E-3</v>
      </c>
      <c r="AM53" s="65">
        <v>5.1000000000000004E-3</v>
      </c>
      <c r="AN53" s="65">
        <v>1.23E-3</v>
      </c>
      <c r="AO53" s="65">
        <v>3.7499999999999999E-3</v>
      </c>
      <c r="AP53" s="65">
        <v>2.4599999999999999E-3</v>
      </c>
      <c r="AQ53" s="65">
        <v>3.96E-3</v>
      </c>
      <c r="AR53" s="65">
        <v>2.9399999999999999E-3</v>
      </c>
      <c r="AS53" s="65" t="s">
        <v>274</v>
      </c>
    </row>
    <row r="54" spans="2:45" x14ac:dyDescent="0.2">
      <c r="B54" s="64" t="s">
        <v>43</v>
      </c>
      <c r="C54" s="65" t="s">
        <v>5</v>
      </c>
      <c r="D54" s="72">
        <v>2.7599999999999999E-4</v>
      </c>
      <c r="E54" s="72">
        <v>2.7700000000000001E-4</v>
      </c>
      <c r="F54" s="72">
        <v>3.9100000000000002E-4</v>
      </c>
      <c r="G54" s="72">
        <v>3.6699999999999998E-4</v>
      </c>
      <c r="H54" s="72">
        <v>2.6899999999999998E-4</v>
      </c>
      <c r="I54" s="72">
        <v>3.0400000000000002E-4</v>
      </c>
      <c r="J54" s="72">
        <v>2.8499999999999999E-4</v>
      </c>
      <c r="K54" s="72">
        <v>2.1499999999999999E-4</v>
      </c>
      <c r="L54" s="72">
        <v>2.4800000000000001E-4</v>
      </c>
      <c r="M54" s="72">
        <v>2.92E-4</v>
      </c>
      <c r="N54" s="72">
        <v>2.7300000000000002E-4</v>
      </c>
      <c r="O54" s="72">
        <v>2.5399999999999999E-4</v>
      </c>
      <c r="P54" s="72">
        <v>2.8299999999999999E-4</v>
      </c>
      <c r="Q54" s="72">
        <v>2.2900000000000001E-4</v>
      </c>
      <c r="R54" s="72">
        <v>2.6400000000000002E-4</v>
      </c>
      <c r="S54" s="72">
        <v>2.7500000000000002E-4</v>
      </c>
      <c r="T54" s="72">
        <v>2.7099999999999997E-4</v>
      </c>
      <c r="U54" s="72">
        <v>2.43E-4</v>
      </c>
      <c r="V54" s="72">
        <v>2.61E-4</v>
      </c>
      <c r="W54" s="72">
        <v>3.2200000000000002E-4</v>
      </c>
      <c r="X54" s="72">
        <v>2.6499999999999999E-4</v>
      </c>
      <c r="Y54" s="72">
        <v>3.5799999999999997E-4</v>
      </c>
      <c r="Z54" s="72">
        <v>3.5199999999999999E-4</v>
      </c>
      <c r="AA54" s="72">
        <v>1.94E-4</v>
      </c>
      <c r="AB54" s="72">
        <v>2.4699999999999999E-4</v>
      </c>
      <c r="AC54" s="72">
        <v>3.0699999999999998E-4</v>
      </c>
      <c r="AD54" s="72">
        <v>3.3500000000000001E-4</v>
      </c>
      <c r="AE54" s="72">
        <v>3.4000000000000002E-4</v>
      </c>
      <c r="AF54" s="72">
        <v>3.2600000000000001E-4</v>
      </c>
      <c r="AG54" s="72">
        <v>3.2499999999999999E-4</v>
      </c>
      <c r="AH54" s="72">
        <v>4.1800000000000002E-4</v>
      </c>
      <c r="AI54" s="65">
        <v>4.4999999999999999E-4</v>
      </c>
      <c r="AJ54" s="65">
        <v>4.6500000000000003E-4</v>
      </c>
      <c r="AK54" s="65">
        <v>2.92E-4</v>
      </c>
      <c r="AL54" s="65">
        <v>2.6499999999999999E-4</v>
      </c>
      <c r="AM54" s="65">
        <v>2.5000000000000001E-4</v>
      </c>
      <c r="AN54" s="65">
        <v>2.31E-4</v>
      </c>
      <c r="AO54" s="65">
        <v>2.9E-4</v>
      </c>
      <c r="AP54" s="65">
        <v>2.6800000000000001E-4</v>
      </c>
      <c r="AQ54" s="65">
        <v>2.42E-4</v>
      </c>
      <c r="AR54" s="65">
        <v>2.7999999999999998E-4</v>
      </c>
      <c r="AS54" s="65">
        <v>2.4600000000000002E-4</v>
      </c>
    </row>
    <row r="55" spans="2:45" x14ac:dyDescent="0.2">
      <c r="B55" s="64" t="s">
        <v>44</v>
      </c>
      <c r="C55" s="65" t="s">
        <v>5</v>
      </c>
      <c r="D55" s="72" t="s">
        <v>275</v>
      </c>
      <c r="E55" s="72" t="s">
        <v>275</v>
      </c>
      <c r="F55" s="72">
        <v>1.43E-2</v>
      </c>
      <c r="G55" s="72">
        <v>1.4999999999999999E-2</v>
      </c>
      <c r="H55" s="72" t="s">
        <v>275</v>
      </c>
      <c r="I55" s="72">
        <v>1.0999999999999999E-2</v>
      </c>
      <c r="J55" s="72" t="s">
        <v>321</v>
      </c>
      <c r="K55" s="72">
        <v>1.03E-2</v>
      </c>
      <c r="L55" s="72">
        <v>1.32E-2</v>
      </c>
      <c r="M55" s="72" t="s">
        <v>275</v>
      </c>
      <c r="N55" s="72">
        <v>9.3900000000000008E-3</v>
      </c>
      <c r="O55" s="72">
        <v>9.9000000000000008E-3</v>
      </c>
      <c r="P55" s="72">
        <v>1.0200000000000001E-2</v>
      </c>
      <c r="Q55" s="72">
        <v>6.5199999999999998E-3</v>
      </c>
      <c r="R55" s="72" t="s">
        <v>275</v>
      </c>
      <c r="S55" s="72" t="s">
        <v>275</v>
      </c>
      <c r="T55" s="72" t="s">
        <v>321</v>
      </c>
      <c r="U55" s="72" t="s">
        <v>321</v>
      </c>
      <c r="V55" s="72">
        <v>5.7400000000000003E-3</v>
      </c>
      <c r="W55" s="72">
        <v>8.5400000000000007E-3</v>
      </c>
      <c r="X55" s="72">
        <v>9.6299999999999997E-3</v>
      </c>
      <c r="Y55" s="72">
        <v>1.1599999999999999E-2</v>
      </c>
      <c r="Z55" s="72">
        <v>9.0900000000000009E-3</v>
      </c>
      <c r="AA55" s="72" t="s">
        <v>533</v>
      </c>
      <c r="AB55" s="72">
        <v>8.8900000000000003E-3</v>
      </c>
      <c r="AC55" s="72">
        <v>1.46E-2</v>
      </c>
      <c r="AD55" s="72">
        <v>9.7999999999999997E-3</v>
      </c>
      <c r="AE55" s="72">
        <v>9.8399999999999998E-3</v>
      </c>
      <c r="AF55" s="72" t="s">
        <v>434</v>
      </c>
      <c r="AG55" s="72">
        <v>1.0999999999999999E-2</v>
      </c>
      <c r="AH55" s="72">
        <v>1.34E-2</v>
      </c>
      <c r="AI55" s="65">
        <v>1.03E-2</v>
      </c>
      <c r="AJ55" s="65">
        <v>1.61E-2</v>
      </c>
      <c r="AK55" s="65">
        <v>1.29E-2</v>
      </c>
      <c r="AL55" s="65">
        <v>1.29E-2</v>
      </c>
      <c r="AM55" s="65">
        <v>4.8399999999999999E-2</v>
      </c>
      <c r="AN55" s="65" t="s">
        <v>321</v>
      </c>
      <c r="AO55" s="65">
        <v>1.44E-2</v>
      </c>
      <c r="AP55" s="65">
        <v>1.4999999999999999E-2</v>
      </c>
      <c r="AQ55" s="65">
        <v>4.7600000000000003E-2</v>
      </c>
      <c r="AR55" s="65">
        <v>1.66E-2</v>
      </c>
      <c r="AS55" s="65">
        <v>1.17E-2</v>
      </c>
    </row>
    <row r="56" spans="2:45" x14ac:dyDescent="0.2">
      <c r="B56" s="64" t="s">
        <v>45</v>
      </c>
      <c r="C56" s="65" t="s">
        <v>5</v>
      </c>
      <c r="D56" s="72" t="s">
        <v>280</v>
      </c>
      <c r="E56" s="72" t="s">
        <v>280</v>
      </c>
      <c r="F56" s="72" t="s">
        <v>280</v>
      </c>
      <c r="G56" s="72" t="s">
        <v>280</v>
      </c>
      <c r="H56" s="72" t="s">
        <v>280</v>
      </c>
      <c r="I56" s="72">
        <v>3.6200000000000003E-2</v>
      </c>
      <c r="J56" s="72" t="s">
        <v>312</v>
      </c>
      <c r="K56" s="72" t="s">
        <v>280</v>
      </c>
      <c r="L56" s="72" t="s">
        <v>280</v>
      </c>
      <c r="M56" s="72" t="s">
        <v>280</v>
      </c>
      <c r="N56" s="72">
        <v>3.6400000000000002E-2</v>
      </c>
      <c r="O56" s="72" t="s">
        <v>312</v>
      </c>
      <c r="P56" s="72" t="s">
        <v>280</v>
      </c>
      <c r="Q56" s="72" t="s">
        <v>312</v>
      </c>
      <c r="R56" s="72" t="s">
        <v>280</v>
      </c>
      <c r="S56" s="72" t="s">
        <v>280</v>
      </c>
      <c r="T56" s="72" t="s">
        <v>312</v>
      </c>
      <c r="U56" s="72" t="s">
        <v>312</v>
      </c>
      <c r="V56" s="72" t="s">
        <v>312</v>
      </c>
      <c r="W56" s="72">
        <v>5.9799999999999999E-2</v>
      </c>
      <c r="X56" s="72" t="s">
        <v>312</v>
      </c>
      <c r="Y56" s="72">
        <v>4.2000000000000003E-2</v>
      </c>
      <c r="Z56" s="72">
        <v>4.5900000000000003E-2</v>
      </c>
      <c r="AA56" s="72" t="s">
        <v>549</v>
      </c>
      <c r="AB56" s="72">
        <v>1.9800000000000002E-2</v>
      </c>
      <c r="AC56" s="72" t="s">
        <v>606</v>
      </c>
      <c r="AD56" s="72">
        <v>3.0499999999999999E-2</v>
      </c>
      <c r="AE56" s="72">
        <v>3.2599999999999997E-2</v>
      </c>
      <c r="AF56" s="72" t="s">
        <v>606</v>
      </c>
      <c r="AG56" s="72" t="s">
        <v>280</v>
      </c>
      <c r="AH56" s="72">
        <v>3.2599999999999997E-2</v>
      </c>
      <c r="AI56" s="65">
        <v>7.3099999999999998E-2</v>
      </c>
      <c r="AJ56" s="65">
        <v>5.0799999999999998E-2</v>
      </c>
      <c r="AK56" s="65">
        <v>6.1499999999999999E-2</v>
      </c>
      <c r="AL56" s="65">
        <v>4.8099999999999997E-2</v>
      </c>
      <c r="AM56" s="65">
        <v>1.83</v>
      </c>
      <c r="AN56" s="65" t="s">
        <v>312</v>
      </c>
      <c r="AO56" s="65">
        <v>6.6600000000000006E-2</v>
      </c>
      <c r="AP56" s="65">
        <v>7.8899999999999998E-2</v>
      </c>
      <c r="AQ56" s="65">
        <v>0.13800000000000001</v>
      </c>
      <c r="AR56" s="65">
        <v>5.6000000000000001E-2</v>
      </c>
      <c r="AS56" s="65" t="s">
        <v>280</v>
      </c>
    </row>
    <row r="57" spans="2:45" x14ac:dyDescent="0.2">
      <c r="B57" s="64" t="s">
        <v>92</v>
      </c>
      <c r="C57" s="65" t="s">
        <v>5</v>
      </c>
      <c r="D57" s="72" t="s">
        <v>279</v>
      </c>
      <c r="E57" s="72" t="s">
        <v>279</v>
      </c>
      <c r="F57" s="72" t="s">
        <v>279</v>
      </c>
      <c r="G57" s="72" t="s">
        <v>279</v>
      </c>
      <c r="H57" s="72" t="s">
        <v>279</v>
      </c>
      <c r="I57" s="72" t="s">
        <v>274</v>
      </c>
      <c r="J57" s="72" t="s">
        <v>274</v>
      </c>
      <c r="K57" s="72" t="s">
        <v>279</v>
      </c>
      <c r="L57" s="72" t="s">
        <v>279</v>
      </c>
      <c r="M57" s="72" t="s">
        <v>279</v>
      </c>
      <c r="N57" s="72" t="s">
        <v>274</v>
      </c>
      <c r="O57" s="72" t="s">
        <v>274</v>
      </c>
      <c r="P57" s="72" t="s">
        <v>279</v>
      </c>
      <c r="Q57" s="72" t="s">
        <v>274</v>
      </c>
      <c r="R57" s="72" t="s">
        <v>279</v>
      </c>
      <c r="S57" s="72" t="s">
        <v>279</v>
      </c>
      <c r="T57" s="72" t="s">
        <v>274</v>
      </c>
      <c r="U57" s="72" t="s">
        <v>274</v>
      </c>
      <c r="V57" s="72" t="s">
        <v>274</v>
      </c>
      <c r="W57" s="72" t="s">
        <v>274</v>
      </c>
      <c r="X57" s="72" t="s">
        <v>274</v>
      </c>
      <c r="Y57" s="72" t="s">
        <v>274</v>
      </c>
      <c r="Z57" s="72" t="s">
        <v>538</v>
      </c>
      <c r="AA57" s="72" t="s">
        <v>538</v>
      </c>
      <c r="AB57" s="72" t="s">
        <v>438</v>
      </c>
      <c r="AC57" s="72" t="s">
        <v>604</v>
      </c>
      <c r="AD57" s="72" t="s">
        <v>538</v>
      </c>
      <c r="AE57" s="72" t="s">
        <v>538</v>
      </c>
      <c r="AF57" s="72" t="s">
        <v>604</v>
      </c>
      <c r="AG57" s="72" t="s">
        <v>279</v>
      </c>
      <c r="AH57" s="72" t="s">
        <v>274</v>
      </c>
      <c r="AI57" s="65" t="s">
        <v>274</v>
      </c>
      <c r="AJ57" s="65" t="s">
        <v>274</v>
      </c>
      <c r="AK57" s="65" t="s">
        <v>272</v>
      </c>
      <c r="AL57" s="65" t="s">
        <v>274</v>
      </c>
      <c r="AM57" s="65" t="s">
        <v>279</v>
      </c>
      <c r="AN57" s="65" t="s">
        <v>274</v>
      </c>
      <c r="AO57" s="65" t="s">
        <v>279</v>
      </c>
      <c r="AP57" s="65" t="s">
        <v>279</v>
      </c>
      <c r="AQ57" s="65" t="s">
        <v>274</v>
      </c>
      <c r="AR57" s="65" t="s">
        <v>274</v>
      </c>
      <c r="AS57" s="65" t="s">
        <v>279</v>
      </c>
    </row>
    <row r="58" spans="2:45" x14ac:dyDescent="0.2">
      <c r="B58" s="64" t="s">
        <v>241</v>
      </c>
      <c r="C58" s="65" t="s">
        <v>5</v>
      </c>
      <c r="D58" s="72"/>
      <c r="E58" s="72">
        <v>162</v>
      </c>
      <c r="F58" s="72"/>
      <c r="G58" s="72"/>
      <c r="H58" s="72">
        <v>173</v>
      </c>
      <c r="I58" s="72"/>
      <c r="J58" s="72"/>
      <c r="K58" s="72"/>
      <c r="L58" s="72">
        <v>136</v>
      </c>
      <c r="M58" s="72"/>
      <c r="N58" s="72"/>
      <c r="O58" s="72"/>
      <c r="P58" s="72"/>
      <c r="Q58" s="72">
        <v>131</v>
      </c>
      <c r="R58" s="72"/>
      <c r="S58" s="72"/>
      <c r="T58" s="72"/>
      <c r="U58" s="72">
        <v>162</v>
      </c>
      <c r="V58" s="72"/>
      <c r="W58" s="72"/>
      <c r="X58" s="72"/>
      <c r="Y58" s="72"/>
      <c r="Z58" s="72">
        <v>189</v>
      </c>
      <c r="AA58" s="72"/>
      <c r="AB58" s="72"/>
      <c r="AC58" s="72">
        <v>127</v>
      </c>
      <c r="AD58" s="72"/>
      <c r="AE58" s="72"/>
      <c r="AF58" s="72"/>
      <c r="AG58" s="72"/>
      <c r="AH58" s="72">
        <v>143</v>
      </c>
      <c r="AI58" s="72"/>
      <c r="AJ58" s="72"/>
      <c r="AK58" s="72"/>
      <c r="AL58" s="72"/>
      <c r="AM58" s="72"/>
      <c r="AN58" s="72">
        <v>117</v>
      </c>
      <c r="AO58" s="72">
        <v>165</v>
      </c>
      <c r="AP58" s="72"/>
      <c r="AQ58" s="72"/>
      <c r="AR58" s="72"/>
      <c r="AS58" s="72">
        <v>176</v>
      </c>
    </row>
    <row r="59" spans="2:45" ht="14.25" x14ac:dyDescent="0.2">
      <c r="B59" s="9" t="s">
        <v>281</v>
      </c>
      <c r="C59" s="68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</row>
    <row r="60" spans="2:45" ht="25.5" x14ac:dyDescent="0.2">
      <c r="B60" s="76" t="s">
        <v>293</v>
      </c>
      <c r="C60" s="7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</row>
    <row r="61" spans="2:45" x14ac:dyDescent="0.2"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</row>
    <row r="62" spans="2:45" x14ac:dyDescent="0.2"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</row>
    <row r="63" spans="2:45" x14ac:dyDescent="0.2"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</row>
    <row r="64" spans="2:45" x14ac:dyDescent="0.2"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</row>
    <row r="65" spans="35:45" x14ac:dyDescent="0.2"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</row>
    <row r="66" spans="35:45" x14ac:dyDescent="0.2"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</row>
    <row r="67" spans="35:45" x14ac:dyDescent="0.2"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</row>
    <row r="68" spans="35:45" x14ac:dyDescent="0.2"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</row>
    <row r="69" spans="35:45" x14ac:dyDescent="0.2"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</row>
    <row r="70" spans="35:45" x14ac:dyDescent="0.2"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</row>
    <row r="71" spans="35:45" x14ac:dyDescent="0.2"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</row>
    <row r="72" spans="35:45" x14ac:dyDescent="0.2"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</row>
    <row r="73" spans="35:45" x14ac:dyDescent="0.2"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</row>
    <row r="74" spans="35:45" x14ac:dyDescent="0.2"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</row>
    <row r="75" spans="35:45" x14ac:dyDescent="0.2"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</row>
    <row r="76" spans="35:45" x14ac:dyDescent="0.2"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</row>
    <row r="77" spans="35:45" x14ac:dyDescent="0.2"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</row>
    <row r="78" spans="35:45" x14ac:dyDescent="0.2"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</row>
    <row r="79" spans="35:45" x14ac:dyDescent="0.2"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35:45" x14ac:dyDescent="0.2"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</row>
    <row r="81" spans="35:45" x14ac:dyDescent="0.2"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</row>
    <row r="82" spans="35:45" x14ac:dyDescent="0.2"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</row>
    <row r="83" spans="35:45" x14ac:dyDescent="0.2"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</row>
    <row r="84" spans="35:45" x14ac:dyDescent="0.2"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</row>
    <row r="85" spans="35:45" x14ac:dyDescent="0.2"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</row>
    <row r="86" spans="35:45" x14ac:dyDescent="0.2"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</row>
    <row r="87" spans="35:45" x14ac:dyDescent="0.2"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</row>
    <row r="88" spans="35:45" x14ac:dyDescent="0.2"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</row>
    <row r="89" spans="35:45" x14ac:dyDescent="0.2"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</row>
    <row r="90" spans="35:45" x14ac:dyDescent="0.2"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</row>
    <row r="91" spans="35:45" x14ac:dyDescent="0.2"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</row>
    <row r="92" spans="35:45" x14ac:dyDescent="0.2"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</row>
    <row r="93" spans="35:45" x14ac:dyDescent="0.2"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</row>
    <row r="94" spans="35:45" x14ac:dyDescent="0.2"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</row>
    <row r="95" spans="35:45" x14ac:dyDescent="0.2"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</row>
    <row r="96" spans="35:45" x14ac:dyDescent="0.2"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</row>
    <row r="97" spans="35:45" x14ac:dyDescent="0.2"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</row>
    <row r="98" spans="35:45" x14ac:dyDescent="0.2"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</row>
    <row r="99" spans="35:45" x14ac:dyDescent="0.2"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</row>
    <row r="100" spans="35:45" x14ac:dyDescent="0.2"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</row>
    <row r="101" spans="35:45" x14ac:dyDescent="0.2"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</row>
    <row r="102" spans="35:45" x14ac:dyDescent="0.2"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</row>
    <row r="103" spans="35:45" x14ac:dyDescent="0.2"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</row>
    <row r="104" spans="35:45" x14ac:dyDescent="0.2"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</row>
    <row r="105" spans="35:45" x14ac:dyDescent="0.2"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</row>
    <row r="106" spans="35:45" x14ac:dyDescent="0.2"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</row>
    <row r="107" spans="35:45" x14ac:dyDescent="0.2"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</row>
    <row r="108" spans="35:45" x14ac:dyDescent="0.2"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</row>
    <row r="109" spans="35:45" x14ac:dyDescent="0.2"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</row>
    <row r="110" spans="35:45" x14ac:dyDescent="0.2"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</row>
    <row r="111" spans="35:45" x14ac:dyDescent="0.2"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</row>
    <row r="112" spans="35:45" x14ac:dyDescent="0.2"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</row>
    <row r="113" spans="35:45" x14ac:dyDescent="0.2"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</row>
    <row r="114" spans="35:45" x14ac:dyDescent="0.2"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</row>
    <row r="115" spans="35:45" x14ac:dyDescent="0.2"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</row>
    <row r="116" spans="35:45" x14ac:dyDescent="0.2"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</row>
    <row r="117" spans="35:45" x14ac:dyDescent="0.2"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</row>
    <row r="118" spans="35:45" x14ac:dyDescent="0.2"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</row>
    <row r="119" spans="35:45" x14ac:dyDescent="0.2"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</row>
    <row r="120" spans="35:45" x14ac:dyDescent="0.2"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</row>
    <row r="121" spans="35:45" x14ac:dyDescent="0.2"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</row>
    <row r="122" spans="35:45" x14ac:dyDescent="0.2"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</row>
    <row r="123" spans="35:45" x14ac:dyDescent="0.2"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</row>
    <row r="124" spans="35:45" x14ac:dyDescent="0.2"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</row>
    <row r="125" spans="35:45" x14ac:dyDescent="0.2"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</row>
    <row r="126" spans="35:45" x14ac:dyDescent="0.2"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</row>
    <row r="127" spans="35:45" x14ac:dyDescent="0.2"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</row>
    <row r="128" spans="35:45" x14ac:dyDescent="0.2"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</row>
    <row r="129" spans="35:45" x14ac:dyDescent="0.2"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</row>
    <row r="130" spans="35:45" x14ac:dyDescent="0.2"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</row>
    <row r="131" spans="35:45" x14ac:dyDescent="0.2"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</row>
    <row r="132" spans="35:45" x14ac:dyDescent="0.2"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</row>
    <row r="133" spans="35:45" x14ac:dyDescent="0.2"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</row>
    <row r="134" spans="35:45" x14ac:dyDescent="0.2"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</row>
    <row r="135" spans="35:45" x14ac:dyDescent="0.2"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</row>
    <row r="136" spans="35:45" x14ac:dyDescent="0.2"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</row>
    <row r="137" spans="35:45" x14ac:dyDescent="0.2"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</row>
    <row r="138" spans="35:45" x14ac:dyDescent="0.2"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</row>
    <row r="139" spans="35:45" x14ac:dyDescent="0.2"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</row>
    <row r="140" spans="35:45" x14ac:dyDescent="0.2"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</row>
    <row r="141" spans="35:45" x14ac:dyDescent="0.2"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</row>
    <row r="142" spans="35:45" x14ac:dyDescent="0.2"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</row>
    <row r="143" spans="35:45" x14ac:dyDescent="0.2"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</row>
    <row r="144" spans="35:45" x14ac:dyDescent="0.2"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</row>
    <row r="145" spans="35:45" x14ac:dyDescent="0.2"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</row>
    <row r="146" spans="35:45" x14ac:dyDescent="0.2"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</row>
    <row r="147" spans="35:45" x14ac:dyDescent="0.2"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</row>
    <row r="148" spans="35:45" x14ac:dyDescent="0.2"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</row>
    <row r="149" spans="35:45" x14ac:dyDescent="0.2"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</row>
    <row r="150" spans="35:45" x14ac:dyDescent="0.2"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</row>
    <row r="151" spans="35:45" x14ac:dyDescent="0.2"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</row>
    <row r="152" spans="35:45" x14ac:dyDescent="0.2"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</row>
    <row r="153" spans="35:45" x14ac:dyDescent="0.2"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</row>
    <row r="154" spans="35:45" x14ac:dyDescent="0.2"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</row>
    <row r="155" spans="35:45" x14ac:dyDescent="0.2"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</row>
    <row r="156" spans="35:45" x14ac:dyDescent="0.2"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</row>
    <row r="157" spans="35:45" x14ac:dyDescent="0.2"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</row>
    <row r="158" spans="35:45" x14ac:dyDescent="0.2"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</row>
    <row r="159" spans="35:45" x14ac:dyDescent="0.2"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</row>
    <row r="160" spans="35:45" x14ac:dyDescent="0.2"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</row>
    <row r="161" spans="35:45" x14ac:dyDescent="0.2"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</row>
    <row r="162" spans="35:45" x14ac:dyDescent="0.2"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</row>
    <row r="163" spans="35:45" x14ac:dyDescent="0.2"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</row>
    <row r="164" spans="35:45" x14ac:dyDescent="0.2"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</row>
    <row r="165" spans="35:45" x14ac:dyDescent="0.2"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</row>
    <row r="166" spans="35:45" x14ac:dyDescent="0.2"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</row>
    <row r="167" spans="35:45" x14ac:dyDescent="0.2"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</row>
    <row r="168" spans="35:45" x14ac:dyDescent="0.2"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</row>
    <row r="169" spans="35:45" x14ac:dyDescent="0.2"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</row>
    <row r="170" spans="35:45" x14ac:dyDescent="0.2"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</row>
    <row r="171" spans="35:45" x14ac:dyDescent="0.2"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</row>
    <row r="172" spans="35:45" x14ac:dyDescent="0.2"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</row>
    <row r="173" spans="35:45" x14ac:dyDescent="0.2"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</row>
    <row r="174" spans="35:45" x14ac:dyDescent="0.2"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</row>
    <row r="175" spans="35:45" x14ac:dyDescent="0.2"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</row>
    <row r="176" spans="35:45" x14ac:dyDescent="0.2"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</row>
    <row r="177" spans="35:45" x14ac:dyDescent="0.2"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</row>
    <row r="178" spans="35:45" x14ac:dyDescent="0.2"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</row>
    <row r="179" spans="35:45" x14ac:dyDescent="0.2"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</row>
    <row r="180" spans="35:45" x14ac:dyDescent="0.2"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</row>
    <row r="181" spans="35:45" x14ac:dyDescent="0.2"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</row>
    <row r="182" spans="35:45" x14ac:dyDescent="0.2"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</row>
    <row r="183" spans="35:45" x14ac:dyDescent="0.2"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</row>
    <row r="184" spans="35:45" x14ac:dyDescent="0.2"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</row>
    <row r="185" spans="35:45" x14ac:dyDescent="0.2"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</row>
    <row r="186" spans="35:45" x14ac:dyDescent="0.2"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</row>
    <row r="187" spans="35:45" x14ac:dyDescent="0.2"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</row>
    <row r="188" spans="35:45" x14ac:dyDescent="0.2"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</row>
    <row r="189" spans="35:45" x14ac:dyDescent="0.2"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</row>
    <row r="190" spans="35:45" x14ac:dyDescent="0.2"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</row>
    <row r="191" spans="35:45" x14ac:dyDescent="0.2"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</row>
    <row r="192" spans="35:45" x14ac:dyDescent="0.2"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</row>
    <row r="193" spans="35:45" x14ac:dyDescent="0.2"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</row>
    <row r="194" spans="35:45" x14ac:dyDescent="0.2"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</row>
    <row r="195" spans="35:45" x14ac:dyDescent="0.2"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</row>
    <row r="196" spans="35:45" x14ac:dyDescent="0.2"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</row>
    <row r="197" spans="35:45" x14ac:dyDescent="0.2"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</row>
    <row r="198" spans="35:45" x14ac:dyDescent="0.2"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</row>
    <row r="199" spans="35:45" x14ac:dyDescent="0.2"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</row>
    <row r="200" spans="35:45" x14ac:dyDescent="0.2"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</row>
    <row r="201" spans="35:45" x14ac:dyDescent="0.2"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</row>
    <row r="202" spans="35:45" x14ac:dyDescent="0.2"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</row>
    <row r="203" spans="35:45" x14ac:dyDescent="0.2"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</row>
    <row r="204" spans="35:45" x14ac:dyDescent="0.2"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</row>
    <row r="205" spans="35:45" x14ac:dyDescent="0.2"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</row>
    <row r="206" spans="35:45" x14ac:dyDescent="0.2"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</row>
    <row r="207" spans="35:45" x14ac:dyDescent="0.2"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</row>
    <row r="208" spans="35:45" x14ac:dyDescent="0.2"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</row>
    <row r="209" spans="35:45" x14ac:dyDescent="0.2"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</row>
    <row r="210" spans="35:45" x14ac:dyDescent="0.2"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</row>
    <row r="211" spans="35:45" x14ac:dyDescent="0.2"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</row>
    <row r="212" spans="35:45" x14ac:dyDescent="0.2"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</row>
    <row r="213" spans="35:45" x14ac:dyDescent="0.2"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</row>
    <row r="214" spans="35:45" x14ac:dyDescent="0.2"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</row>
    <row r="215" spans="35:45" x14ac:dyDescent="0.2"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</row>
    <row r="216" spans="35:45" x14ac:dyDescent="0.2"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</row>
    <row r="217" spans="35:45" x14ac:dyDescent="0.2"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</row>
    <row r="218" spans="35:45" x14ac:dyDescent="0.2"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</row>
    <row r="219" spans="35:45" x14ac:dyDescent="0.2">
      <c r="AI219" s="107"/>
      <c r="AJ219" s="107"/>
      <c r="AK219" s="107"/>
      <c r="AL219" s="107"/>
      <c r="AM219" s="107"/>
      <c r="AN219" s="107"/>
      <c r="AO219" s="107"/>
      <c r="AP219" s="107"/>
      <c r="AQ219" s="107"/>
      <c r="AR219" s="107"/>
      <c r="AS219" s="107"/>
    </row>
    <row r="220" spans="35:45" x14ac:dyDescent="0.2"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</row>
    <row r="221" spans="35:45" x14ac:dyDescent="0.2"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</row>
    <row r="222" spans="35:45" x14ac:dyDescent="0.2"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</row>
    <row r="223" spans="35:45" x14ac:dyDescent="0.2"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</row>
    <row r="224" spans="35:45" x14ac:dyDescent="0.2"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</row>
    <row r="225" spans="35:45" x14ac:dyDescent="0.2"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</row>
    <row r="226" spans="35:45" x14ac:dyDescent="0.2"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</row>
    <row r="227" spans="35:45" x14ac:dyDescent="0.2"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</row>
    <row r="228" spans="35:45" x14ac:dyDescent="0.2"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</row>
    <row r="229" spans="35:45" x14ac:dyDescent="0.2"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</row>
    <row r="230" spans="35:45" x14ac:dyDescent="0.2"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</row>
    <row r="231" spans="35:45" x14ac:dyDescent="0.2"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</row>
    <row r="232" spans="35:45" x14ac:dyDescent="0.2"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</row>
    <row r="233" spans="35:45" x14ac:dyDescent="0.2"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</row>
    <row r="234" spans="35:45" x14ac:dyDescent="0.2"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</row>
    <row r="235" spans="35:45" x14ac:dyDescent="0.2"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</row>
    <row r="236" spans="35:45" x14ac:dyDescent="0.2"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</row>
    <row r="237" spans="35:45" x14ac:dyDescent="0.2"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</row>
    <row r="238" spans="35:45" x14ac:dyDescent="0.2"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</row>
    <row r="239" spans="35:45" x14ac:dyDescent="0.2"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</row>
    <row r="240" spans="35:45" x14ac:dyDescent="0.2"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</row>
    <row r="241" spans="35:45" x14ac:dyDescent="0.2"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</row>
    <row r="242" spans="35:45" x14ac:dyDescent="0.2"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</row>
    <row r="243" spans="35:45" x14ac:dyDescent="0.2"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</row>
    <row r="244" spans="35:45" x14ac:dyDescent="0.2"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</row>
    <row r="245" spans="35:45" x14ac:dyDescent="0.2"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</row>
    <row r="246" spans="35:45" x14ac:dyDescent="0.2"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</row>
    <row r="247" spans="35:45" x14ac:dyDescent="0.2"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</row>
    <row r="248" spans="35:45" x14ac:dyDescent="0.2"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</row>
    <row r="249" spans="35:45" x14ac:dyDescent="0.2"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</row>
    <row r="250" spans="35:45" x14ac:dyDescent="0.2"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</row>
    <row r="251" spans="35:45" x14ac:dyDescent="0.2"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</row>
    <row r="252" spans="35:45" x14ac:dyDescent="0.2"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</row>
    <row r="253" spans="35:45" x14ac:dyDescent="0.2"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</row>
    <row r="254" spans="35:45" x14ac:dyDescent="0.2"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</row>
    <row r="255" spans="35:45" x14ac:dyDescent="0.2"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</row>
    <row r="256" spans="35:45" x14ac:dyDescent="0.2"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</row>
    <row r="257" spans="35:45" x14ac:dyDescent="0.2"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</row>
    <row r="258" spans="35:45" x14ac:dyDescent="0.2"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</row>
    <row r="259" spans="35:45" x14ac:dyDescent="0.2"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</row>
    <row r="260" spans="35:45" x14ac:dyDescent="0.2"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</row>
    <row r="261" spans="35:45" x14ac:dyDescent="0.2"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</row>
    <row r="262" spans="35:45" x14ac:dyDescent="0.2"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</row>
    <row r="263" spans="35:45" x14ac:dyDescent="0.2"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</row>
    <row r="264" spans="35:45" x14ac:dyDescent="0.2"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</row>
    <row r="265" spans="35:45" x14ac:dyDescent="0.2">
      <c r="AI265" s="107"/>
      <c r="AJ265" s="107"/>
      <c r="AK265" s="107"/>
      <c r="AL265" s="107"/>
      <c r="AM265" s="107"/>
      <c r="AN265" s="107"/>
      <c r="AO265" s="107"/>
      <c r="AP265" s="107"/>
      <c r="AQ265" s="107"/>
      <c r="AR265" s="107"/>
      <c r="AS265" s="107"/>
    </row>
    <row r="266" spans="35:45" x14ac:dyDescent="0.2"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</row>
    <row r="267" spans="35:45" x14ac:dyDescent="0.2"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</row>
    <row r="268" spans="35:45" x14ac:dyDescent="0.2"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</row>
    <row r="269" spans="35:45" x14ac:dyDescent="0.2"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</row>
    <row r="270" spans="35:45" x14ac:dyDescent="0.2"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</row>
    <row r="271" spans="35:45" x14ac:dyDescent="0.2"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</row>
    <row r="272" spans="35:45" x14ac:dyDescent="0.2"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</row>
    <row r="273" spans="35:45" x14ac:dyDescent="0.2"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</row>
    <row r="274" spans="35:45" x14ac:dyDescent="0.2"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</row>
    <row r="275" spans="35:45" x14ac:dyDescent="0.2"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</row>
    <row r="276" spans="35:45" x14ac:dyDescent="0.2"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</row>
    <row r="277" spans="35:45" x14ac:dyDescent="0.2"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</row>
    <row r="278" spans="35:45" x14ac:dyDescent="0.2"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</row>
    <row r="279" spans="35:45" x14ac:dyDescent="0.2"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</row>
    <row r="280" spans="35:45" x14ac:dyDescent="0.2"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</row>
    <row r="281" spans="35:45" x14ac:dyDescent="0.2"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</row>
    <row r="282" spans="35:45" x14ac:dyDescent="0.2"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</row>
    <row r="283" spans="35:45" x14ac:dyDescent="0.2"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</row>
    <row r="284" spans="35:45" x14ac:dyDescent="0.2"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</row>
    <row r="285" spans="35:45" x14ac:dyDescent="0.2"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</row>
    <row r="286" spans="35:45" x14ac:dyDescent="0.2"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</row>
    <row r="287" spans="35:45" x14ac:dyDescent="0.2"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</row>
    <row r="288" spans="35:45" x14ac:dyDescent="0.2"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</row>
    <row r="289" spans="35:45" x14ac:dyDescent="0.2"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</row>
    <row r="290" spans="35:45" x14ac:dyDescent="0.2"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</row>
    <row r="291" spans="35:45" x14ac:dyDescent="0.2"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</row>
    <row r="292" spans="35:45" x14ac:dyDescent="0.2"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</row>
    <row r="293" spans="35:45" x14ac:dyDescent="0.2"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</row>
    <row r="294" spans="35:45" x14ac:dyDescent="0.2"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</row>
    <row r="295" spans="35:45" x14ac:dyDescent="0.2"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</row>
    <row r="296" spans="35:45" x14ac:dyDescent="0.2"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</row>
    <row r="297" spans="35:45" x14ac:dyDescent="0.2"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</row>
    <row r="298" spans="35:45" x14ac:dyDescent="0.2"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</row>
    <row r="299" spans="35:45" x14ac:dyDescent="0.2"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</row>
    <row r="300" spans="35:45" x14ac:dyDescent="0.2"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</row>
    <row r="301" spans="35:45" x14ac:dyDescent="0.2"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</row>
    <row r="302" spans="35:45" x14ac:dyDescent="0.2"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</row>
    <row r="303" spans="35:45" x14ac:dyDescent="0.2"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</row>
    <row r="304" spans="35:45" x14ac:dyDescent="0.2"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</row>
    <row r="305" spans="35:45" x14ac:dyDescent="0.2"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</row>
    <row r="306" spans="35:45" x14ac:dyDescent="0.2"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</row>
    <row r="307" spans="35:45" x14ac:dyDescent="0.2"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</row>
    <row r="308" spans="35:45" x14ac:dyDescent="0.2"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</row>
    <row r="309" spans="35:45" x14ac:dyDescent="0.2"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</row>
    <row r="310" spans="35:45" x14ac:dyDescent="0.2"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</row>
    <row r="311" spans="35:45" x14ac:dyDescent="0.2"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</row>
    <row r="312" spans="35:45" x14ac:dyDescent="0.2"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</row>
    <row r="313" spans="35:45" x14ac:dyDescent="0.2"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</row>
    <row r="314" spans="35:45" x14ac:dyDescent="0.2"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</row>
    <row r="315" spans="35:45" x14ac:dyDescent="0.2"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</row>
    <row r="316" spans="35:45" x14ac:dyDescent="0.2"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</row>
    <row r="317" spans="35:45" x14ac:dyDescent="0.2"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</row>
    <row r="318" spans="35:45" x14ac:dyDescent="0.2"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</row>
    <row r="319" spans="35:45" x14ac:dyDescent="0.2"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</row>
    <row r="320" spans="35:45" x14ac:dyDescent="0.2"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</row>
    <row r="321" spans="35:45" x14ac:dyDescent="0.2"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</row>
    <row r="322" spans="35:45" x14ac:dyDescent="0.2"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</row>
    <row r="323" spans="35:45" x14ac:dyDescent="0.2"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</row>
    <row r="324" spans="35:45" x14ac:dyDescent="0.2"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</row>
    <row r="325" spans="35:45" x14ac:dyDescent="0.2"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</row>
    <row r="326" spans="35:45" x14ac:dyDescent="0.2"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</row>
    <row r="327" spans="35:45" x14ac:dyDescent="0.2"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</row>
    <row r="328" spans="35:45" x14ac:dyDescent="0.2"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</row>
    <row r="329" spans="35:45" x14ac:dyDescent="0.2"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</row>
    <row r="330" spans="35:45" x14ac:dyDescent="0.2"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</row>
    <row r="331" spans="35:45" x14ac:dyDescent="0.2"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</row>
    <row r="332" spans="35:45" x14ac:dyDescent="0.2"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</row>
    <row r="333" spans="35:45" x14ac:dyDescent="0.2"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</row>
    <row r="334" spans="35:45" x14ac:dyDescent="0.2"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</row>
    <row r="335" spans="35:45" x14ac:dyDescent="0.2"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</row>
    <row r="336" spans="35:45" x14ac:dyDescent="0.2"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</row>
    <row r="337" spans="35:45" x14ac:dyDescent="0.2"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</row>
    <row r="338" spans="35:45" x14ac:dyDescent="0.2"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</row>
    <row r="339" spans="35:45" x14ac:dyDescent="0.2"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</row>
    <row r="340" spans="35:45" x14ac:dyDescent="0.2"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</row>
    <row r="341" spans="35:45" x14ac:dyDescent="0.2"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</row>
    <row r="342" spans="35:45" x14ac:dyDescent="0.2"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</row>
    <row r="343" spans="35:45" x14ac:dyDescent="0.2"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</row>
    <row r="344" spans="35:45" x14ac:dyDescent="0.2"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</row>
    <row r="345" spans="35:45" x14ac:dyDescent="0.2"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</row>
    <row r="346" spans="35:45" x14ac:dyDescent="0.2"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</row>
    <row r="347" spans="35:45" x14ac:dyDescent="0.2"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</row>
    <row r="348" spans="35:45" x14ac:dyDescent="0.2"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</row>
    <row r="349" spans="35:45" x14ac:dyDescent="0.2"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</row>
    <row r="350" spans="35:45" x14ac:dyDescent="0.2"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</row>
    <row r="351" spans="35:45" x14ac:dyDescent="0.2"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</row>
    <row r="352" spans="35:45" x14ac:dyDescent="0.2"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</row>
    <row r="353" spans="35:45" x14ac:dyDescent="0.2"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</row>
    <row r="354" spans="35:45" x14ac:dyDescent="0.2"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</row>
    <row r="355" spans="35:45" x14ac:dyDescent="0.2"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</row>
    <row r="356" spans="35:45" x14ac:dyDescent="0.2"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</row>
    <row r="357" spans="35:45" x14ac:dyDescent="0.2"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</row>
    <row r="358" spans="35:45" x14ac:dyDescent="0.2"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</row>
    <row r="359" spans="35:45" x14ac:dyDescent="0.2"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</row>
    <row r="360" spans="35:45" x14ac:dyDescent="0.2"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</row>
    <row r="361" spans="35:45" x14ac:dyDescent="0.2"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</row>
    <row r="362" spans="35:45" x14ac:dyDescent="0.2"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</row>
    <row r="363" spans="35:45" x14ac:dyDescent="0.2"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</row>
    <row r="364" spans="35:45" x14ac:dyDescent="0.2"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</row>
    <row r="365" spans="35:45" x14ac:dyDescent="0.2"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</row>
    <row r="366" spans="35:45" x14ac:dyDescent="0.2"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</row>
    <row r="367" spans="35:45" x14ac:dyDescent="0.2"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</row>
    <row r="368" spans="35:45" x14ac:dyDescent="0.2"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</row>
    <row r="369" spans="35:45" x14ac:dyDescent="0.2"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</row>
    <row r="370" spans="35:45" x14ac:dyDescent="0.2"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</row>
    <row r="371" spans="35:45" x14ac:dyDescent="0.2"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</row>
    <row r="372" spans="35:45" x14ac:dyDescent="0.2"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</row>
    <row r="373" spans="35:45" x14ac:dyDescent="0.2"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</row>
    <row r="374" spans="35:45" x14ac:dyDescent="0.2"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</row>
    <row r="375" spans="35:45" x14ac:dyDescent="0.2"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</row>
    <row r="376" spans="35:45" x14ac:dyDescent="0.2"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</row>
    <row r="377" spans="35:45" x14ac:dyDescent="0.2"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</row>
    <row r="378" spans="35:45" x14ac:dyDescent="0.2"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</row>
    <row r="379" spans="35:45" x14ac:dyDescent="0.2"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</row>
    <row r="380" spans="35:45" x14ac:dyDescent="0.2"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</row>
    <row r="381" spans="35:45" x14ac:dyDescent="0.2"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</row>
    <row r="382" spans="35:45" x14ac:dyDescent="0.2"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</row>
    <row r="383" spans="35:45" x14ac:dyDescent="0.2"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</row>
    <row r="384" spans="35:45" x14ac:dyDescent="0.2"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</row>
    <row r="385" spans="35:45" x14ac:dyDescent="0.2"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</row>
    <row r="386" spans="35:45" x14ac:dyDescent="0.2">
      <c r="AI386" s="107"/>
      <c r="AJ386" s="107"/>
      <c r="AK386" s="107"/>
      <c r="AL386" s="107"/>
      <c r="AM386" s="107"/>
      <c r="AN386" s="107"/>
      <c r="AO386" s="107"/>
      <c r="AP386" s="107"/>
      <c r="AQ386" s="107"/>
      <c r="AR386" s="107"/>
      <c r="AS386" s="107"/>
    </row>
    <row r="387" spans="35:45" x14ac:dyDescent="0.2"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</row>
    <row r="388" spans="35:45" x14ac:dyDescent="0.2"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</row>
    <row r="389" spans="35:45" x14ac:dyDescent="0.2"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</row>
    <row r="390" spans="35:45" x14ac:dyDescent="0.2"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</row>
    <row r="391" spans="35:45" x14ac:dyDescent="0.2"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</row>
    <row r="392" spans="35:45" x14ac:dyDescent="0.2"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</row>
    <row r="393" spans="35:45" x14ac:dyDescent="0.2"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</row>
    <row r="394" spans="35:45" x14ac:dyDescent="0.2"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</row>
    <row r="395" spans="35:45" x14ac:dyDescent="0.2"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</row>
    <row r="396" spans="35:45" x14ac:dyDescent="0.2"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</row>
    <row r="397" spans="35:45" x14ac:dyDescent="0.2"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</row>
    <row r="398" spans="35:45" x14ac:dyDescent="0.2"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</row>
    <row r="399" spans="35:45" x14ac:dyDescent="0.2"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</row>
    <row r="400" spans="35:45" x14ac:dyDescent="0.2"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</row>
    <row r="401" spans="35:45" x14ac:dyDescent="0.2"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</row>
    <row r="402" spans="35:45" x14ac:dyDescent="0.2"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</row>
    <row r="403" spans="35:45" x14ac:dyDescent="0.2"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</row>
    <row r="404" spans="35:45" x14ac:dyDescent="0.2"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</row>
    <row r="405" spans="35:45" x14ac:dyDescent="0.2"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</row>
    <row r="406" spans="35:45" x14ac:dyDescent="0.2"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</row>
    <row r="407" spans="35:45" x14ac:dyDescent="0.2"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</row>
    <row r="408" spans="35:45" x14ac:dyDescent="0.2"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</row>
    <row r="409" spans="35:45" x14ac:dyDescent="0.2"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</row>
    <row r="410" spans="35:45" x14ac:dyDescent="0.2"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</row>
    <row r="411" spans="35:45" x14ac:dyDescent="0.2"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</row>
    <row r="412" spans="35:45" x14ac:dyDescent="0.2"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</row>
    <row r="413" spans="35:45" x14ac:dyDescent="0.2"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</row>
    <row r="414" spans="35:45" x14ac:dyDescent="0.2"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</row>
    <row r="415" spans="35:45" x14ac:dyDescent="0.2"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</row>
    <row r="416" spans="35:45" x14ac:dyDescent="0.2"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</row>
    <row r="417" spans="35:45" x14ac:dyDescent="0.2"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</row>
    <row r="418" spans="35:45" x14ac:dyDescent="0.2"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</row>
    <row r="419" spans="35:45" x14ac:dyDescent="0.2"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</row>
    <row r="420" spans="35:45" x14ac:dyDescent="0.2"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</row>
    <row r="421" spans="35:45" x14ac:dyDescent="0.2"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</row>
    <row r="422" spans="35:45" x14ac:dyDescent="0.2"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</row>
    <row r="423" spans="35:45" x14ac:dyDescent="0.2"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</row>
    <row r="424" spans="35:45" x14ac:dyDescent="0.2"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</row>
    <row r="425" spans="35:45" x14ac:dyDescent="0.2"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</row>
    <row r="426" spans="35:45" x14ac:dyDescent="0.2"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</row>
    <row r="427" spans="35:45" x14ac:dyDescent="0.2"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</row>
    <row r="428" spans="35:45" x14ac:dyDescent="0.2"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</row>
    <row r="429" spans="35:45" x14ac:dyDescent="0.2"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</row>
    <row r="430" spans="35:45" x14ac:dyDescent="0.2"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</row>
    <row r="431" spans="35:45" x14ac:dyDescent="0.2"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</row>
    <row r="432" spans="35:45" x14ac:dyDescent="0.2"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</row>
    <row r="433" spans="35:45" x14ac:dyDescent="0.2"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</row>
    <row r="434" spans="35:45" x14ac:dyDescent="0.2"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</row>
    <row r="435" spans="35:45" x14ac:dyDescent="0.2"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</row>
    <row r="436" spans="35:45" x14ac:dyDescent="0.2"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</row>
    <row r="437" spans="35:45" x14ac:dyDescent="0.2">
      <c r="AI437" s="107"/>
      <c r="AJ437" s="107"/>
      <c r="AK437" s="107"/>
      <c r="AL437" s="107"/>
      <c r="AM437" s="107"/>
      <c r="AN437" s="107"/>
      <c r="AO437" s="107"/>
      <c r="AP437" s="107"/>
      <c r="AQ437" s="107"/>
      <c r="AR437" s="107"/>
      <c r="AS437" s="107"/>
    </row>
    <row r="438" spans="35:45" x14ac:dyDescent="0.2"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</row>
    <row r="439" spans="35:45" x14ac:dyDescent="0.2"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</row>
    <row r="440" spans="35:45" x14ac:dyDescent="0.2"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</row>
    <row r="441" spans="35:45" x14ac:dyDescent="0.2"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</row>
    <row r="442" spans="35:45" x14ac:dyDescent="0.2"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</row>
    <row r="443" spans="35:45" x14ac:dyDescent="0.2"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</row>
    <row r="444" spans="35:45" x14ac:dyDescent="0.2"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</row>
    <row r="445" spans="35:45" x14ac:dyDescent="0.2"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</row>
    <row r="446" spans="35:45" x14ac:dyDescent="0.2"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</row>
    <row r="447" spans="35:45" x14ac:dyDescent="0.2"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</row>
    <row r="448" spans="35:45" x14ac:dyDescent="0.2"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</row>
    <row r="449" spans="35:45" x14ac:dyDescent="0.2"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</row>
    <row r="450" spans="35:45" x14ac:dyDescent="0.2"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</row>
    <row r="451" spans="35:45" x14ac:dyDescent="0.2"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</row>
    <row r="452" spans="35:45" x14ac:dyDescent="0.2"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</row>
    <row r="453" spans="35:45" x14ac:dyDescent="0.2"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</row>
    <row r="454" spans="35:45" x14ac:dyDescent="0.2"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</row>
    <row r="455" spans="35:45" x14ac:dyDescent="0.2"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</row>
    <row r="456" spans="35:45" x14ac:dyDescent="0.2"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</row>
    <row r="457" spans="35:45" x14ac:dyDescent="0.2"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</row>
    <row r="458" spans="35:45" x14ac:dyDescent="0.2"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</row>
    <row r="459" spans="35:45" x14ac:dyDescent="0.2"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</row>
    <row r="460" spans="35:45" x14ac:dyDescent="0.2"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</row>
    <row r="461" spans="35:45" x14ac:dyDescent="0.2"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</row>
    <row r="462" spans="35:45" x14ac:dyDescent="0.2"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</row>
    <row r="463" spans="35:45" x14ac:dyDescent="0.2"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</row>
    <row r="464" spans="35:45" x14ac:dyDescent="0.2"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</row>
    <row r="465" spans="35:45" x14ac:dyDescent="0.2"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</row>
    <row r="466" spans="35:45" x14ac:dyDescent="0.2"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</row>
    <row r="467" spans="35:45" x14ac:dyDescent="0.2"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</row>
    <row r="468" spans="35:45" x14ac:dyDescent="0.2"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</row>
    <row r="469" spans="35:45" x14ac:dyDescent="0.2"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</row>
    <row r="470" spans="35:45" x14ac:dyDescent="0.2"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</row>
    <row r="471" spans="35:45" x14ac:dyDescent="0.2"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</row>
    <row r="472" spans="35:45" x14ac:dyDescent="0.2"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</row>
    <row r="473" spans="35:45" x14ac:dyDescent="0.2"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</row>
    <row r="474" spans="35:45" x14ac:dyDescent="0.2"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</row>
    <row r="475" spans="35:45" x14ac:dyDescent="0.2"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</row>
    <row r="476" spans="35:45" x14ac:dyDescent="0.2"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</row>
    <row r="477" spans="35:45" x14ac:dyDescent="0.2"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</row>
    <row r="478" spans="35:45" x14ac:dyDescent="0.2"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</row>
    <row r="479" spans="35:45" x14ac:dyDescent="0.2"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</row>
    <row r="480" spans="35:45" x14ac:dyDescent="0.2"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</row>
    <row r="481" spans="35:45" x14ac:dyDescent="0.2"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</row>
    <row r="482" spans="35:45" x14ac:dyDescent="0.2"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</row>
    <row r="483" spans="35:45" x14ac:dyDescent="0.2"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</row>
    <row r="484" spans="35:45" x14ac:dyDescent="0.2"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</row>
    <row r="485" spans="35:45" x14ac:dyDescent="0.2"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</row>
    <row r="486" spans="35:45" x14ac:dyDescent="0.2"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</row>
    <row r="487" spans="35:45" x14ac:dyDescent="0.2"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</row>
    <row r="488" spans="35:45" x14ac:dyDescent="0.2"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</row>
    <row r="489" spans="35:45" x14ac:dyDescent="0.2"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</row>
    <row r="490" spans="35:45" x14ac:dyDescent="0.2"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</row>
    <row r="491" spans="35:45" x14ac:dyDescent="0.2"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</row>
    <row r="492" spans="35:45" x14ac:dyDescent="0.2"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</row>
    <row r="493" spans="35:45" x14ac:dyDescent="0.2"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</row>
    <row r="494" spans="35:45" x14ac:dyDescent="0.2"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</row>
    <row r="495" spans="35:45" x14ac:dyDescent="0.2">
      <c r="AI495" s="107"/>
      <c r="AJ495" s="107"/>
      <c r="AK495" s="107"/>
      <c r="AL495" s="107"/>
      <c r="AM495" s="107"/>
      <c r="AN495" s="107"/>
      <c r="AO495" s="107"/>
      <c r="AP495" s="107"/>
      <c r="AQ495" s="107"/>
      <c r="AR495" s="107"/>
      <c r="AS495" s="107"/>
    </row>
    <row r="496" spans="35:45" x14ac:dyDescent="0.2"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</row>
    <row r="497" spans="35:45" x14ac:dyDescent="0.2"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</row>
    <row r="498" spans="35:45" x14ac:dyDescent="0.2"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</row>
    <row r="499" spans="35:45" x14ac:dyDescent="0.2"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</row>
    <row r="500" spans="35:45" x14ac:dyDescent="0.2"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</row>
    <row r="501" spans="35:45" x14ac:dyDescent="0.2"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</row>
    <row r="502" spans="35:45" x14ac:dyDescent="0.2"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</row>
    <row r="503" spans="35:45" x14ac:dyDescent="0.2"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</row>
    <row r="504" spans="35:45" x14ac:dyDescent="0.2"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</row>
    <row r="505" spans="35:45" x14ac:dyDescent="0.2"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</row>
    <row r="506" spans="35:45" x14ac:dyDescent="0.2">
      <c r="AI506" s="107"/>
      <c r="AJ506" s="107"/>
      <c r="AK506" s="107"/>
      <c r="AL506" s="107"/>
      <c r="AM506" s="107"/>
      <c r="AN506" s="107"/>
      <c r="AO506" s="107"/>
      <c r="AP506" s="107"/>
      <c r="AQ506" s="107"/>
      <c r="AR506" s="107"/>
      <c r="AS506" s="107"/>
    </row>
    <row r="507" spans="35:45" x14ac:dyDescent="0.2"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</row>
    <row r="508" spans="35:45" x14ac:dyDescent="0.2"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</row>
    <row r="509" spans="35:45" x14ac:dyDescent="0.2"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</row>
    <row r="510" spans="35:45" x14ac:dyDescent="0.2"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</row>
    <row r="511" spans="35:45" x14ac:dyDescent="0.2"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</row>
    <row r="512" spans="35:45" x14ac:dyDescent="0.2"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</row>
    <row r="513" spans="35:45" x14ac:dyDescent="0.2"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</row>
    <row r="514" spans="35:45" x14ac:dyDescent="0.2"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</row>
    <row r="515" spans="35:45" x14ac:dyDescent="0.2"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</row>
    <row r="516" spans="35:45" x14ac:dyDescent="0.2"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</row>
    <row r="517" spans="35:45" x14ac:dyDescent="0.2"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</row>
    <row r="518" spans="35:45" x14ac:dyDescent="0.2"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</row>
    <row r="519" spans="35:45" x14ac:dyDescent="0.2"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</row>
    <row r="520" spans="35:45" x14ac:dyDescent="0.2"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</row>
    <row r="521" spans="35:45" x14ac:dyDescent="0.2"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</row>
    <row r="522" spans="35:45" x14ac:dyDescent="0.2"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</row>
    <row r="523" spans="35:45" x14ac:dyDescent="0.2"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</row>
    <row r="524" spans="35:45" x14ac:dyDescent="0.2"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</row>
    <row r="525" spans="35:45" x14ac:dyDescent="0.2"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</row>
    <row r="526" spans="35:45" x14ac:dyDescent="0.2"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</row>
    <row r="527" spans="35:45" x14ac:dyDescent="0.2"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</row>
    <row r="528" spans="35:45" x14ac:dyDescent="0.2"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</row>
    <row r="529" spans="35:45" x14ac:dyDescent="0.2"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</row>
    <row r="530" spans="35:45" x14ac:dyDescent="0.2"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</row>
    <row r="531" spans="35:45" x14ac:dyDescent="0.2"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</row>
    <row r="532" spans="35:45" x14ac:dyDescent="0.2"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</row>
    <row r="533" spans="35:45" x14ac:dyDescent="0.2"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</row>
    <row r="534" spans="35:45" x14ac:dyDescent="0.2"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</row>
    <row r="535" spans="35:45" x14ac:dyDescent="0.2"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</row>
    <row r="536" spans="35:45" x14ac:dyDescent="0.2"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</row>
    <row r="537" spans="35:45" x14ac:dyDescent="0.2"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</row>
    <row r="538" spans="35:45" x14ac:dyDescent="0.2"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</row>
    <row r="539" spans="35:45" x14ac:dyDescent="0.2"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</row>
    <row r="540" spans="35:45" x14ac:dyDescent="0.2"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</row>
    <row r="541" spans="35:45" x14ac:dyDescent="0.2"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</row>
    <row r="542" spans="35:45" x14ac:dyDescent="0.2"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</row>
    <row r="543" spans="35:45" x14ac:dyDescent="0.2"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</row>
    <row r="544" spans="35:45" x14ac:dyDescent="0.2"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</row>
    <row r="545" spans="35:45" x14ac:dyDescent="0.2"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</row>
    <row r="546" spans="35:45" x14ac:dyDescent="0.2"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</row>
    <row r="547" spans="35:45" x14ac:dyDescent="0.2"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</row>
    <row r="548" spans="35:45" x14ac:dyDescent="0.2">
      <c r="AI548" s="107"/>
      <c r="AJ548" s="107"/>
      <c r="AK548" s="107"/>
      <c r="AL548" s="107"/>
      <c r="AM548" s="107"/>
      <c r="AN548" s="107"/>
      <c r="AO548" s="107"/>
      <c r="AP548" s="107"/>
      <c r="AQ548" s="107"/>
      <c r="AR548" s="107"/>
      <c r="AS548" s="107"/>
    </row>
    <row r="549" spans="35:45" x14ac:dyDescent="0.2"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</row>
    <row r="550" spans="35:45" x14ac:dyDescent="0.2"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</row>
    <row r="551" spans="35:45" x14ac:dyDescent="0.2"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</row>
    <row r="552" spans="35:45" x14ac:dyDescent="0.2"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</row>
    <row r="553" spans="35:45" x14ac:dyDescent="0.2"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</row>
    <row r="554" spans="35:45" x14ac:dyDescent="0.2"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</row>
    <row r="555" spans="35:45" x14ac:dyDescent="0.2"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</row>
    <row r="556" spans="35:45" x14ac:dyDescent="0.2"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</row>
    <row r="557" spans="35:45" x14ac:dyDescent="0.2"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</row>
    <row r="558" spans="35:45" x14ac:dyDescent="0.2"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</row>
    <row r="559" spans="35:45" x14ac:dyDescent="0.2"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</row>
    <row r="560" spans="35:45" x14ac:dyDescent="0.2"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</row>
    <row r="561" spans="35:45" x14ac:dyDescent="0.2"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</row>
    <row r="562" spans="35:45" x14ac:dyDescent="0.2"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</row>
    <row r="563" spans="35:45" x14ac:dyDescent="0.2"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</row>
    <row r="564" spans="35:45" x14ac:dyDescent="0.2"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</row>
    <row r="565" spans="35:45" x14ac:dyDescent="0.2"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</row>
    <row r="566" spans="35:45" x14ac:dyDescent="0.2"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</row>
    <row r="567" spans="35:45" x14ac:dyDescent="0.2"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</row>
    <row r="568" spans="35:45" x14ac:dyDescent="0.2"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</row>
    <row r="569" spans="35:45" x14ac:dyDescent="0.2"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</row>
    <row r="570" spans="35:45" x14ac:dyDescent="0.2"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</row>
    <row r="571" spans="35:45" x14ac:dyDescent="0.2"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</row>
    <row r="572" spans="35:45" x14ac:dyDescent="0.2"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</row>
    <row r="573" spans="35:45" x14ac:dyDescent="0.2"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</row>
    <row r="574" spans="35:45" x14ac:dyDescent="0.2"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</row>
    <row r="575" spans="35:45" x14ac:dyDescent="0.2"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</row>
    <row r="576" spans="35:45" x14ac:dyDescent="0.2"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</row>
    <row r="577" spans="35:45" x14ac:dyDescent="0.2"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</row>
    <row r="578" spans="35:45" x14ac:dyDescent="0.2"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</row>
    <row r="579" spans="35:45" x14ac:dyDescent="0.2"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</row>
    <row r="580" spans="35:45" x14ac:dyDescent="0.2"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</row>
    <row r="581" spans="35:45" x14ac:dyDescent="0.2"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</row>
    <row r="582" spans="35:45" x14ac:dyDescent="0.2"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</row>
    <row r="583" spans="35:45" x14ac:dyDescent="0.2"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</row>
    <row r="584" spans="35:45" x14ac:dyDescent="0.2"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</row>
    <row r="585" spans="35:45" x14ac:dyDescent="0.2"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</row>
    <row r="586" spans="35:45" x14ac:dyDescent="0.2"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</row>
    <row r="587" spans="35:45" x14ac:dyDescent="0.2"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</row>
    <row r="588" spans="35:45" x14ac:dyDescent="0.2"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</row>
    <row r="589" spans="35:45" x14ac:dyDescent="0.2"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</row>
    <row r="590" spans="35:45" x14ac:dyDescent="0.2"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</row>
    <row r="591" spans="35:45" x14ac:dyDescent="0.2"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</row>
    <row r="592" spans="35:45" x14ac:dyDescent="0.2">
      <c r="AI592" s="107"/>
      <c r="AJ592" s="107"/>
      <c r="AK592" s="107"/>
      <c r="AL592" s="107"/>
      <c r="AM592" s="107"/>
      <c r="AN592" s="107"/>
      <c r="AO592" s="107"/>
      <c r="AP592" s="107"/>
      <c r="AQ592" s="107"/>
      <c r="AR592" s="107"/>
      <c r="AS592" s="107"/>
    </row>
    <row r="593" spans="35:45" x14ac:dyDescent="0.2">
      <c r="AI593" s="107"/>
      <c r="AJ593" s="107"/>
      <c r="AK593" s="107"/>
      <c r="AL593" s="107"/>
      <c r="AM593" s="107"/>
      <c r="AN593" s="107"/>
      <c r="AO593" s="107"/>
      <c r="AP593" s="107"/>
      <c r="AQ593" s="107"/>
      <c r="AR593" s="107"/>
      <c r="AS593" s="107"/>
    </row>
    <row r="594" spans="35:45" x14ac:dyDescent="0.2"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</row>
    <row r="595" spans="35:45" x14ac:dyDescent="0.2"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</row>
    <row r="596" spans="35:45" x14ac:dyDescent="0.2"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</row>
    <row r="597" spans="35:45" x14ac:dyDescent="0.2"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</row>
    <row r="598" spans="35:45" x14ac:dyDescent="0.2"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</row>
    <row r="599" spans="35:45" x14ac:dyDescent="0.2"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</row>
    <row r="600" spans="35:45" x14ac:dyDescent="0.2"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</row>
    <row r="601" spans="35:45" x14ac:dyDescent="0.2"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</row>
    <row r="602" spans="35:45" x14ac:dyDescent="0.2"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</row>
    <row r="603" spans="35:45" x14ac:dyDescent="0.2"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</row>
    <row r="604" spans="35:45" x14ac:dyDescent="0.2"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</row>
    <row r="605" spans="35:45" x14ac:dyDescent="0.2"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</row>
    <row r="606" spans="35:45" x14ac:dyDescent="0.2"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</row>
    <row r="607" spans="35:45" x14ac:dyDescent="0.2"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</row>
    <row r="608" spans="35:45" x14ac:dyDescent="0.2"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</row>
    <row r="609" spans="35:45" x14ac:dyDescent="0.2"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</row>
    <row r="610" spans="35:45" x14ac:dyDescent="0.2"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</row>
    <row r="611" spans="35:45" x14ac:dyDescent="0.2"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</row>
    <row r="612" spans="35:45" x14ac:dyDescent="0.2"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</row>
    <row r="613" spans="35:45" x14ac:dyDescent="0.2"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</row>
    <row r="614" spans="35:45" x14ac:dyDescent="0.2"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</row>
    <row r="615" spans="35:45" x14ac:dyDescent="0.2"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</row>
    <row r="616" spans="35:45" x14ac:dyDescent="0.2"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</row>
    <row r="617" spans="35:45" x14ac:dyDescent="0.2"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</row>
    <row r="618" spans="35:45" x14ac:dyDescent="0.2"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</row>
    <row r="619" spans="35:45" x14ac:dyDescent="0.2"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</row>
    <row r="620" spans="35:45" x14ac:dyDescent="0.2"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</row>
    <row r="621" spans="35:45" x14ac:dyDescent="0.2"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</row>
    <row r="622" spans="35:45" x14ac:dyDescent="0.2"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</row>
    <row r="623" spans="35:45" x14ac:dyDescent="0.2"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</row>
    <row r="624" spans="35:45" x14ac:dyDescent="0.2"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</row>
    <row r="625" spans="35:45" x14ac:dyDescent="0.2"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</row>
    <row r="626" spans="35:45" x14ac:dyDescent="0.2"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</row>
    <row r="627" spans="35:45" x14ac:dyDescent="0.2"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</row>
    <row r="628" spans="35:45" x14ac:dyDescent="0.2"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</row>
    <row r="629" spans="35:45" x14ac:dyDescent="0.2"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</row>
    <row r="630" spans="35:45" x14ac:dyDescent="0.2"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</row>
    <row r="631" spans="35:45" x14ac:dyDescent="0.2"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</row>
    <row r="632" spans="35:45" x14ac:dyDescent="0.2"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</row>
    <row r="633" spans="35:45" x14ac:dyDescent="0.2"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</row>
    <row r="634" spans="35:45" x14ac:dyDescent="0.2"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</row>
    <row r="635" spans="35:45" x14ac:dyDescent="0.2"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</row>
    <row r="636" spans="35:45" x14ac:dyDescent="0.2"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</row>
    <row r="637" spans="35:45" x14ac:dyDescent="0.2"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</row>
    <row r="638" spans="35:45" x14ac:dyDescent="0.2"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</row>
    <row r="639" spans="35:45" x14ac:dyDescent="0.2"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</row>
    <row r="640" spans="35:45" x14ac:dyDescent="0.2"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</row>
    <row r="641" spans="35:45" x14ac:dyDescent="0.2"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</row>
    <row r="642" spans="35:45" x14ac:dyDescent="0.2"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</row>
    <row r="643" spans="35:45" x14ac:dyDescent="0.2"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</row>
    <row r="644" spans="35:45" x14ac:dyDescent="0.2"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</row>
    <row r="645" spans="35:45" x14ac:dyDescent="0.2"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</row>
    <row r="646" spans="35:45" x14ac:dyDescent="0.2"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</row>
    <row r="647" spans="35:45" x14ac:dyDescent="0.2"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</row>
    <row r="648" spans="35:45" x14ac:dyDescent="0.2"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</row>
    <row r="649" spans="35:45" x14ac:dyDescent="0.2"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</row>
    <row r="650" spans="35:45" x14ac:dyDescent="0.2"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</row>
    <row r="651" spans="35:45" x14ac:dyDescent="0.2"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</row>
    <row r="652" spans="35:45" x14ac:dyDescent="0.2"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</row>
    <row r="653" spans="35:45" x14ac:dyDescent="0.2"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</row>
    <row r="654" spans="35:45" x14ac:dyDescent="0.2"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</row>
    <row r="655" spans="35:45" x14ac:dyDescent="0.2"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</row>
    <row r="656" spans="35:45" x14ac:dyDescent="0.2"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</row>
    <row r="657" spans="35:45" x14ac:dyDescent="0.2">
      <c r="AI657" s="107"/>
      <c r="AJ657" s="107"/>
      <c r="AK657" s="107"/>
      <c r="AL657" s="107"/>
      <c r="AM657" s="107"/>
      <c r="AN657" s="107"/>
      <c r="AO657" s="107"/>
      <c r="AP657" s="107"/>
      <c r="AQ657" s="107"/>
      <c r="AR657" s="107"/>
      <c r="AS657" s="107"/>
    </row>
    <row r="658" spans="35:45" x14ac:dyDescent="0.2"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</row>
    <row r="659" spans="35:45" x14ac:dyDescent="0.2"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</row>
    <row r="660" spans="35:45" x14ac:dyDescent="0.2"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</row>
    <row r="661" spans="35:45" x14ac:dyDescent="0.2"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</row>
    <row r="662" spans="35:45" x14ac:dyDescent="0.2"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</row>
    <row r="663" spans="35:45" x14ac:dyDescent="0.2"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</row>
    <row r="664" spans="35:45" x14ac:dyDescent="0.2"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</row>
    <row r="665" spans="35:45" x14ac:dyDescent="0.2"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</row>
    <row r="666" spans="35:45" x14ac:dyDescent="0.2"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</row>
    <row r="667" spans="35:45" x14ac:dyDescent="0.2"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</row>
    <row r="668" spans="35:45" x14ac:dyDescent="0.2"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</row>
    <row r="669" spans="35:45" x14ac:dyDescent="0.2"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</row>
    <row r="670" spans="35:45" x14ac:dyDescent="0.2"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</row>
    <row r="671" spans="35:45" x14ac:dyDescent="0.2"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</row>
    <row r="672" spans="35:45" x14ac:dyDescent="0.2"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</row>
    <row r="673" spans="35:45" x14ac:dyDescent="0.2"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</row>
    <row r="674" spans="35:45" x14ac:dyDescent="0.2"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</row>
    <row r="675" spans="35:45" x14ac:dyDescent="0.2"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</row>
    <row r="676" spans="35:45" x14ac:dyDescent="0.2"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</row>
    <row r="677" spans="35:45" x14ac:dyDescent="0.2"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</row>
    <row r="678" spans="35:45" x14ac:dyDescent="0.2"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</row>
    <row r="679" spans="35:45" x14ac:dyDescent="0.2"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</row>
    <row r="680" spans="35:45" x14ac:dyDescent="0.2"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</row>
    <row r="681" spans="35:45" x14ac:dyDescent="0.2">
      <c r="AI681" s="107"/>
      <c r="AJ681" s="107"/>
      <c r="AK681" s="107"/>
      <c r="AL681" s="107"/>
      <c r="AM681" s="107"/>
      <c r="AN681" s="107"/>
      <c r="AO681" s="107"/>
      <c r="AP681" s="107"/>
      <c r="AQ681" s="107"/>
      <c r="AR681" s="107"/>
      <c r="AS681" s="107"/>
    </row>
    <row r="682" spans="35:45" x14ac:dyDescent="0.2"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</row>
    <row r="683" spans="35:45" x14ac:dyDescent="0.2"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</row>
    <row r="684" spans="35:45" x14ac:dyDescent="0.2"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</row>
    <row r="685" spans="35:45" x14ac:dyDescent="0.2"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</row>
    <row r="686" spans="35:45" x14ac:dyDescent="0.2"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</row>
    <row r="687" spans="35:45" x14ac:dyDescent="0.2"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</row>
    <row r="688" spans="35:45" x14ac:dyDescent="0.2"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</row>
    <row r="689" spans="35:45" x14ac:dyDescent="0.2"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</row>
    <row r="690" spans="35:45" x14ac:dyDescent="0.2"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</row>
    <row r="691" spans="35:45" x14ac:dyDescent="0.2"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</row>
    <row r="692" spans="35:45" x14ac:dyDescent="0.2"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</row>
    <row r="693" spans="35:45" x14ac:dyDescent="0.2"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</row>
    <row r="694" spans="35:45" x14ac:dyDescent="0.2"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</row>
    <row r="695" spans="35:45" x14ac:dyDescent="0.2"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</row>
    <row r="696" spans="35:45" x14ac:dyDescent="0.2"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</row>
    <row r="697" spans="35:45" x14ac:dyDescent="0.2"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</row>
    <row r="698" spans="35:45" x14ac:dyDescent="0.2"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</row>
    <row r="699" spans="35:45" x14ac:dyDescent="0.2"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</row>
    <row r="700" spans="35:45" x14ac:dyDescent="0.2"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</row>
    <row r="701" spans="35:45" x14ac:dyDescent="0.2"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</row>
    <row r="702" spans="35:45" x14ac:dyDescent="0.2"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</row>
    <row r="703" spans="35:45" x14ac:dyDescent="0.2"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</row>
    <row r="704" spans="35:45" x14ac:dyDescent="0.2"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</row>
    <row r="705" spans="35:45" x14ac:dyDescent="0.2"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</row>
    <row r="706" spans="35:45" x14ac:dyDescent="0.2"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</row>
    <row r="707" spans="35:45" x14ac:dyDescent="0.2"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</row>
    <row r="708" spans="35:45" x14ac:dyDescent="0.2"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</row>
    <row r="709" spans="35:45" x14ac:dyDescent="0.2"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</row>
    <row r="710" spans="35:45" x14ac:dyDescent="0.2"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</row>
    <row r="711" spans="35:45" x14ac:dyDescent="0.2"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</row>
    <row r="712" spans="35:45" x14ac:dyDescent="0.2"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</row>
    <row r="713" spans="35:45" x14ac:dyDescent="0.2"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</row>
    <row r="714" spans="35:45" x14ac:dyDescent="0.2"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</row>
    <row r="715" spans="35:45" x14ac:dyDescent="0.2"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</row>
    <row r="716" spans="35:45" x14ac:dyDescent="0.2"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</row>
    <row r="717" spans="35:45" x14ac:dyDescent="0.2"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</row>
    <row r="718" spans="35:45" x14ac:dyDescent="0.2"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</row>
    <row r="719" spans="35:45" x14ac:dyDescent="0.2"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</row>
    <row r="720" spans="35:45" x14ac:dyDescent="0.2"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</row>
    <row r="721" spans="35:45" x14ac:dyDescent="0.2"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</row>
    <row r="722" spans="35:45" x14ac:dyDescent="0.2"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</row>
    <row r="723" spans="35:45" x14ac:dyDescent="0.2"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</row>
    <row r="724" spans="35:45" x14ac:dyDescent="0.2"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</row>
    <row r="725" spans="35:45" x14ac:dyDescent="0.2"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</row>
    <row r="726" spans="35:45" x14ac:dyDescent="0.2"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</row>
    <row r="727" spans="35:45" x14ac:dyDescent="0.2"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</row>
    <row r="728" spans="35:45" x14ac:dyDescent="0.2"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</row>
    <row r="729" spans="35:45" x14ac:dyDescent="0.2"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</row>
    <row r="730" spans="35:45" x14ac:dyDescent="0.2"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</row>
    <row r="731" spans="35:45" x14ac:dyDescent="0.2"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</row>
    <row r="732" spans="35:45" x14ac:dyDescent="0.2"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</row>
    <row r="733" spans="35:45" x14ac:dyDescent="0.2"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</row>
    <row r="734" spans="35:45" x14ac:dyDescent="0.2"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</row>
    <row r="735" spans="35:45" x14ac:dyDescent="0.2"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</row>
    <row r="736" spans="35:45" x14ac:dyDescent="0.2"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</row>
    <row r="737" spans="35:45" x14ac:dyDescent="0.2"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</row>
    <row r="738" spans="35:45" x14ac:dyDescent="0.2"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</row>
    <row r="739" spans="35:45" x14ac:dyDescent="0.2"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</row>
    <row r="740" spans="35:45" x14ac:dyDescent="0.2"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</row>
    <row r="741" spans="35:45" x14ac:dyDescent="0.2"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</row>
    <row r="742" spans="35:45" x14ac:dyDescent="0.2"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</row>
    <row r="743" spans="35:45" x14ac:dyDescent="0.2"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</row>
    <row r="744" spans="35:45" x14ac:dyDescent="0.2"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</row>
    <row r="745" spans="35:45" x14ac:dyDescent="0.2"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</row>
    <row r="746" spans="35:45" x14ac:dyDescent="0.2"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</row>
    <row r="747" spans="35:45" x14ac:dyDescent="0.2">
      <c r="AI747" s="107"/>
      <c r="AJ747" s="107"/>
      <c r="AK747" s="107"/>
      <c r="AL747" s="107"/>
      <c r="AM747" s="107"/>
      <c r="AN747" s="107"/>
      <c r="AO747" s="107"/>
      <c r="AP747" s="107"/>
      <c r="AQ747" s="107"/>
      <c r="AR747" s="107"/>
      <c r="AS747" s="107"/>
    </row>
    <row r="748" spans="35:45" x14ac:dyDescent="0.2"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</row>
    <row r="749" spans="35:45" x14ac:dyDescent="0.2"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</row>
    <row r="750" spans="35:45" x14ac:dyDescent="0.2"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</row>
    <row r="751" spans="35:45" x14ac:dyDescent="0.2"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</row>
    <row r="752" spans="35:45" x14ac:dyDescent="0.2"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</row>
    <row r="753" spans="35:45" x14ac:dyDescent="0.2"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</row>
    <row r="754" spans="35:45" x14ac:dyDescent="0.2"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</row>
    <row r="755" spans="35:45" x14ac:dyDescent="0.2"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</row>
    <row r="756" spans="35:45" x14ac:dyDescent="0.2"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</row>
    <row r="757" spans="35:45" x14ac:dyDescent="0.2"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</row>
    <row r="758" spans="35:45" x14ac:dyDescent="0.2"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</row>
    <row r="759" spans="35:45" x14ac:dyDescent="0.2"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</row>
    <row r="760" spans="35:45" x14ac:dyDescent="0.2">
      <c r="AI760" s="107"/>
      <c r="AJ760" s="107"/>
      <c r="AK760" s="107"/>
      <c r="AL760" s="107"/>
      <c r="AM760" s="107"/>
      <c r="AN760" s="107"/>
      <c r="AO760" s="107"/>
      <c r="AP760" s="107"/>
      <c r="AQ760" s="107"/>
      <c r="AR760" s="107"/>
      <c r="AS760" s="107"/>
    </row>
    <row r="761" spans="35:45" x14ac:dyDescent="0.2"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</row>
    <row r="762" spans="35:45" x14ac:dyDescent="0.2"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</row>
    <row r="763" spans="35:45" x14ac:dyDescent="0.2"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</row>
    <row r="764" spans="35:45" x14ac:dyDescent="0.2"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</row>
    <row r="765" spans="35:45" x14ac:dyDescent="0.2"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</row>
    <row r="766" spans="35:45" x14ac:dyDescent="0.2"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</row>
    <row r="767" spans="35:45" x14ac:dyDescent="0.2"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</row>
    <row r="768" spans="35:45" x14ac:dyDescent="0.2"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</row>
    <row r="769" spans="35:45" x14ac:dyDescent="0.2"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</row>
    <row r="770" spans="35:45" x14ac:dyDescent="0.2"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</row>
    <row r="771" spans="35:45" x14ac:dyDescent="0.2"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</row>
    <row r="772" spans="35:45" x14ac:dyDescent="0.2"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</row>
    <row r="773" spans="35:45" x14ac:dyDescent="0.2"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</row>
    <row r="774" spans="35:45" x14ac:dyDescent="0.2"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</row>
    <row r="775" spans="35:45" x14ac:dyDescent="0.2"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</row>
    <row r="776" spans="35:45" x14ac:dyDescent="0.2"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</row>
    <row r="777" spans="35:45" x14ac:dyDescent="0.2"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</row>
    <row r="778" spans="35:45" x14ac:dyDescent="0.2"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</row>
    <row r="779" spans="35:45" x14ac:dyDescent="0.2"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</row>
    <row r="780" spans="35:45" x14ac:dyDescent="0.2"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</row>
    <row r="781" spans="35:45" x14ac:dyDescent="0.2"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</row>
    <row r="782" spans="35:45" x14ac:dyDescent="0.2"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</row>
    <row r="783" spans="35:45" x14ac:dyDescent="0.2"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</row>
    <row r="784" spans="35:45" x14ac:dyDescent="0.2"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</row>
    <row r="785" spans="35:45" x14ac:dyDescent="0.2"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</row>
    <row r="786" spans="35:45" x14ac:dyDescent="0.2"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</row>
    <row r="787" spans="35:45" x14ac:dyDescent="0.2"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</row>
    <row r="788" spans="35:45" x14ac:dyDescent="0.2"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</row>
    <row r="789" spans="35:45" x14ac:dyDescent="0.2"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</row>
    <row r="790" spans="35:45" x14ac:dyDescent="0.2"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</row>
    <row r="791" spans="35:45" x14ac:dyDescent="0.2"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</row>
    <row r="792" spans="35:45" x14ac:dyDescent="0.2"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</row>
    <row r="793" spans="35:45" x14ac:dyDescent="0.2"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</row>
    <row r="794" spans="35:45" x14ac:dyDescent="0.2"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</row>
    <row r="795" spans="35:45" x14ac:dyDescent="0.2"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</row>
    <row r="796" spans="35:45" x14ac:dyDescent="0.2"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</row>
    <row r="797" spans="35:45" x14ac:dyDescent="0.2"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</row>
    <row r="798" spans="35:45" x14ac:dyDescent="0.2"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</row>
    <row r="799" spans="35:45" x14ac:dyDescent="0.2"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</row>
    <row r="800" spans="35:45" x14ac:dyDescent="0.2"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</row>
    <row r="801" spans="35:45" x14ac:dyDescent="0.2"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</row>
    <row r="802" spans="35:45" x14ac:dyDescent="0.2"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</row>
    <row r="803" spans="35:45" x14ac:dyDescent="0.2"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</row>
    <row r="804" spans="35:45" x14ac:dyDescent="0.2"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</row>
    <row r="805" spans="35:45" x14ac:dyDescent="0.2"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</row>
    <row r="806" spans="35:45" x14ac:dyDescent="0.2"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</row>
    <row r="807" spans="35:45" x14ac:dyDescent="0.2"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</row>
    <row r="808" spans="35:45" x14ac:dyDescent="0.2"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</row>
    <row r="809" spans="35:45" x14ac:dyDescent="0.2"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</row>
    <row r="810" spans="35:45" x14ac:dyDescent="0.2"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</row>
    <row r="811" spans="35:45" x14ac:dyDescent="0.2"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</row>
    <row r="812" spans="35:45" x14ac:dyDescent="0.2"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</row>
    <row r="813" spans="35:45" x14ac:dyDescent="0.2"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</row>
    <row r="814" spans="35:45" x14ac:dyDescent="0.2"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</row>
    <row r="815" spans="35:45" x14ac:dyDescent="0.2"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</row>
    <row r="816" spans="35:45" x14ac:dyDescent="0.2"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</row>
    <row r="817" spans="35:45" x14ac:dyDescent="0.2"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</row>
    <row r="818" spans="35:45" x14ac:dyDescent="0.2">
      <c r="AI818" s="107"/>
      <c r="AJ818" s="107"/>
      <c r="AK818" s="107"/>
      <c r="AL818" s="107"/>
      <c r="AM818" s="107"/>
      <c r="AN818" s="107"/>
      <c r="AO818" s="107"/>
      <c r="AP818" s="107"/>
      <c r="AQ818" s="107"/>
      <c r="AR818" s="107"/>
      <c r="AS818" s="107"/>
    </row>
    <row r="819" spans="35:45" x14ac:dyDescent="0.2"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</row>
    <row r="820" spans="35:45" x14ac:dyDescent="0.2"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</row>
    <row r="821" spans="35:45" x14ac:dyDescent="0.2"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</row>
    <row r="822" spans="35:45" x14ac:dyDescent="0.2"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</row>
    <row r="823" spans="35:45" x14ac:dyDescent="0.2"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</row>
    <row r="824" spans="35:45" x14ac:dyDescent="0.2"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</row>
    <row r="825" spans="35:45" x14ac:dyDescent="0.2"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</row>
    <row r="826" spans="35:45" x14ac:dyDescent="0.2"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</row>
    <row r="827" spans="35:45" x14ac:dyDescent="0.2"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</row>
    <row r="828" spans="35:45" x14ac:dyDescent="0.2"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</row>
    <row r="829" spans="35:45" x14ac:dyDescent="0.2"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</row>
    <row r="830" spans="35:45" x14ac:dyDescent="0.2"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</row>
    <row r="831" spans="35:45" x14ac:dyDescent="0.2"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</row>
    <row r="832" spans="35:45" x14ac:dyDescent="0.2"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</row>
    <row r="833" spans="35:45" x14ac:dyDescent="0.2"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</row>
    <row r="834" spans="35:45" x14ac:dyDescent="0.2"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</row>
    <row r="835" spans="35:45" x14ac:dyDescent="0.2"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</row>
    <row r="836" spans="35:45" x14ac:dyDescent="0.2"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</row>
    <row r="837" spans="35:45" x14ac:dyDescent="0.2"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</row>
    <row r="838" spans="35:45" x14ac:dyDescent="0.2"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</row>
    <row r="839" spans="35:45" x14ac:dyDescent="0.2"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</row>
    <row r="840" spans="35:45" x14ac:dyDescent="0.2"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</row>
    <row r="841" spans="35:45" x14ac:dyDescent="0.2"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</row>
    <row r="842" spans="35:45" x14ac:dyDescent="0.2"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</row>
    <row r="843" spans="35:45" x14ac:dyDescent="0.2"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</row>
    <row r="844" spans="35:45" x14ac:dyDescent="0.2"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</row>
    <row r="845" spans="35:45" x14ac:dyDescent="0.2"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</row>
    <row r="846" spans="35:45" x14ac:dyDescent="0.2"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</row>
    <row r="847" spans="35:45" x14ac:dyDescent="0.2"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</row>
    <row r="848" spans="35:45" x14ac:dyDescent="0.2"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</row>
    <row r="849" spans="35:45" x14ac:dyDescent="0.2"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</row>
    <row r="850" spans="35:45" x14ac:dyDescent="0.2"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</row>
    <row r="851" spans="35:45" x14ac:dyDescent="0.2"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</row>
    <row r="852" spans="35:45" x14ac:dyDescent="0.2"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</row>
    <row r="853" spans="35:45" x14ac:dyDescent="0.2"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</row>
    <row r="854" spans="35:45" x14ac:dyDescent="0.2"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</row>
    <row r="855" spans="35:45" x14ac:dyDescent="0.2"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</row>
    <row r="856" spans="35:45" x14ac:dyDescent="0.2"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</row>
    <row r="857" spans="35:45" x14ac:dyDescent="0.2"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</row>
    <row r="858" spans="35:45" x14ac:dyDescent="0.2"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</row>
    <row r="859" spans="35:45" x14ac:dyDescent="0.2"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</row>
    <row r="860" spans="35:45" x14ac:dyDescent="0.2"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</row>
    <row r="861" spans="35:45" x14ac:dyDescent="0.2"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</row>
    <row r="862" spans="35:45" x14ac:dyDescent="0.2"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</row>
    <row r="863" spans="35:45" x14ac:dyDescent="0.2"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</row>
    <row r="864" spans="35:45" x14ac:dyDescent="0.2"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</row>
    <row r="865" spans="35:45" x14ac:dyDescent="0.2"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</row>
    <row r="866" spans="35:45" x14ac:dyDescent="0.2"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</row>
    <row r="867" spans="35:45" x14ac:dyDescent="0.2"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</row>
    <row r="868" spans="35:45" x14ac:dyDescent="0.2"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</row>
    <row r="869" spans="35:45" x14ac:dyDescent="0.2"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</row>
    <row r="870" spans="35:45" x14ac:dyDescent="0.2"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</row>
    <row r="871" spans="35:45" x14ac:dyDescent="0.2"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</row>
    <row r="872" spans="35:45" x14ac:dyDescent="0.2"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</row>
    <row r="873" spans="35:45" x14ac:dyDescent="0.2"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</row>
    <row r="874" spans="35:45" x14ac:dyDescent="0.2"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</row>
    <row r="875" spans="35:45" x14ac:dyDescent="0.2"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</row>
    <row r="876" spans="35:45" x14ac:dyDescent="0.2"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</row>
    <row r="877" spans="35:45" x14ac:dyDescent="0.2"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</row>
    <row r="878" spans="35:45" x14ac:dyDescent="0.2"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</row>
    <row r="879" spans="35:45" x14ac:dyDescent="0.2"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</row>
    <row r="880" spans="35:45" x14ac:dyDescent="0.2"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</row>
    <row r="881" spans="35:45" x14ac:dyDescent="0.2"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</row>
    <row r="882" spans="35:45" x14ac:dyDescent="0.2"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</row>
    <row r="883" spans="35:45" x14ac:dyDescent="0.2"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</row>
    <row r="884" spans="35:45" x14ac:dyDescent="0.2">
      <c r="AI884" s="107"/>
      <c r="AJ884" s="107"/>
      <c r="AK884" s="107"/>
      <c r="AL884" s="107"/>
      <c r="AM884" s="107"/>
      <c r="AN884" s="107"/>
      <c r="AO884" s="107"/>
      <c r="AP884" s="107"/>
      <c r="AQ884" s="107"/>
      <c r="AR884" s="107"/>
      <c r="AS884" s="107"/>
    </row>
    <row r="885" spans="35:45" x14ac:dyDescent="0.2"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</row>
    <row r="886" spans="35:45" x14ac:dyDescent="0.2"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</row>
    <row r="887" spans="35:45" x14ac:dyDescent="0.2"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</row>
    <row r="888" spans="35:45" x14ac:dyDescent="0.2"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</row>
    <row r="889" spans="35:45" x14ac:dyDescent="0.2"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</row>
    <row r="890" spans="35:45" x14ac:dyDescent="0.2"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</row>
    <row r="891" spans="35:45" x14ac:dyDescent="0.2"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</row>
    <row r="892" spans="35:45" x14ac:dyDescent="0.2"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</row>
    <row r="893" spans="35:45" x14ac:dyDescent="0.2"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</row>
    <row r="894" spans="35:45" x14ac:dyDescent="0.2"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</row>
    <row r="895" spans="35:45" x14ac:dyDescent="0.2"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</row>
    <row r="896" spans="35:45" x14ac:dyDescent="0.2"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</row>
    <row r="897" spans="35:45" x14ac:dyDescent="0.2"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</row>
    <row r="898" spans="35:45" x14ac:dyDescent="0.2"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</row>
    <row r="899" spans="35:45" x14ac:dyDescent="0.2"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</row>
    <row r="900" spans="35:45" x14ac:dyDescent="0.2"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</row>
    <row r="901" spans="35:45" x14ac:dyDescent="0.2"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</row>
    <row r="902" spans="35:45" x14ac:dyDescent="0.2"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</row>
    <row r="903" spans="35:45" x14ac:dyDescent="0.2"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</row>
    <row r="904" spans="35:45" x14ac:dyDescent="0.2"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</row>
    <row r="905" spans="35:45" x14ac:dyDescent="0.2"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</row>
    <row r="906" spans="35:45" x14ac:dyDescent="0.2"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</row>
    <row r="907" spans="35:45" x14ac:dyDescent="0.2"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</row>
    <row r="908" spans="35:45" x14ac:dyDescent="0.2"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</row>
    <row r="909" spans="35:45" x14ac:dyDescent="0.2"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</row>
    <row r="910" spans="35:45" x14ac:dyDescent="0.2"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</row>
    <row r="911" spans="35:45" x14ac:dyDescent="0.2"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</row>
    <row r="912" spans="35:45" x14ac:dyDescent="0.2"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</row>
    <row r="913" spans="35:45" x14ac:dyDescent="0.2"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</row>
    <row r="914" spans="35:45" x14ac:dyDescent="0.2"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</row>
    <row r="915" spans="35:45" x14ac:dyDescent="0.2"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</row>
    <row r="916" spans="35:45" x14ac:dyDescent="0.2"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</row>
    <row r="917" spans="35:45" x14ac:dyDescent="0.2"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</row>
    <row r="918" spans="35:45" x14ac:dyDescent="0.2"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</row>
    <row r="919" spans="35:45" x14ac:dyDescent="0.2"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</row>
    <row r="920" spans="35:45" x14ac:dyDescent="0.2"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</row>
    <row r="921" spans="35:45" x14ac:dyDescent="0.2"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</row>
    <row r="922" spans="35:45" x14ac:dyDescent="0.2"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</row>
    <row r="923" spans="35:45" x14ac:dyDescent="0.2"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</row>
    <row r="924" spans="35:45" x14ac:dyDescent="0.2"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</row>
    <row r="925" spans="35:45" x14ac:dyDescent="0.2"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</row>
    <row r="926" spans="35:45" x14ac:dyDescent="0.2"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</row>
    <row r="927" spans="35:45" x14ac:dyDescent="0.2"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</row>
    <row r="928" spans="35:45" x14ac:dyDescent="0.2"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</row>
    <row r="929" spans="35:45" x14ac:dyDescent="0.2"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</row>
    <row r="930" spans="35:45" x14ac:dyDescent="0.2"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</row>
    <row r="931" spans="35:45" x14ac:dyDescent="0.2"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</row>
    <row r="932" spans="35:45" x14ac:dyDescent="0.2"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</row>
    <row r="933" spans="35:45" x14ac:dyDescent="0.2"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</row>
    <row r="934" spans="35:45" x14ac:dyDescent="0.2"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</row>
    <row r="935" spans="35:45" x14ac:dyDescent="0.2"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</row>
    <row r="936" spans="35:45" x14ac:dyDescent="0.2"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</row>
    <row r="937" spans="35:45" x14ac:dyDescent="0.2"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</row>
    <row r="938" spans="35:45" x14ac:dyDescent="0.2"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</row>
    <row r="939" spans="35:45" x14ac:dyDescent="0.2"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</row>
    <row r="940" spans="35:45" x14ac:dyDescent="0.2"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</row>
    <row r="941" spans="35:45" x14ac:dyDescent="0.2"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</row>
    <row r="942" spans="35:45" x14ac:dyDescent="0.2"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</row>
    <row r="943" spans="35:45" x14ac:dyDescent="0.2"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</row>
    <row r="944" spans="35:45" x14ac:dyDescent="0.2"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</row>
    <row r="945" spans="35:45" x14ac:dyDescent="0.2"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</row>
    <row r="946" spans="35:45" x14ac:dyDescent="0.2"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</row>
    <row r="947" spans="35:45" x14ac:dyDescent="0.2"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</row>
    <row r="948" spans="35:45" x14ac:dyDescent="0.2"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</row>
    <row r="949" spans="35:45" x14ac:dyDescent="0.2"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</row>
    <row r="950" spans="35:45" x14ac:dyDescent="0.2"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</row>
    <row r="951" spans="35:45" x14ac:dyDescent="0.2"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</row>
    <row r="952" spans="35:45" x14ac:dyDescent="0.2"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</row>
    <row r="953" spans="35:45" x14ac:dyDescent="0.2"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</row>
    <row r="954" spans="35:45" x14ac:dyDescent="0.2"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</row>
    <row r="955" spans="35:45" x14ac:dyDescent="0.2"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</row>
    <row r="956" spans="35:45" x14ac:dyDescent="0.2"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</row>
    <row r="957" spans="35:45" x14ac:dyDescent="0.2"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</row>
    <row r="958" spans="35:45" x14ac:dyDescent="0.2"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</row>
    <row r="959" spans="35:45" x14ac:dyDescent="0.2"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</row>
    <row r="960" spans="35:45" x14ac:dyDescent="0.2"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</row>
    <row r="961" spans="35:45" x14ac:dyDescent="0.2"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</row>
    <row r="962" spans="35:45" x14ac:dyDescent="0.2"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</row>
    <row r="963" spans="35:45" x14ac:dyDescent="0.2"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</row>
    <row r="964" spans="35:45" x14ac:dyDescent="0.2"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</row>
    <row r="965" spans="35:45" x14ac:dyDescent="0.2"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</row>
    <row r="966" spans="35:45" x14ac:dyDescent="0.2"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</row>
    <row r="967" spans="35:45" x14ac:dyDescent="0.2"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</row>
    <row r="968" spans="35:45" x14ac:dyDescent="0.2"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</row>
    <row r="969" spans="35:45" x14ac:dyDescent="0.2"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</row>
    <row r="970" spans="35:45" x14ac:dyDescent="0.2"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</row>
    <row r="971" spans="35:45" x14ac:dyDescent="0.2"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</row>
    <row r="972" spans="35:45" x14ac:dyDescent="0.2"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</row>
    <row r="973" spans="35:45" x14ac:dyDescent="0.2"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</row>
    <row r="974" spans="35:45" x14ac:dyDescent="0.2"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</row>
    <row r="975" spans="35:45" x14ac:dyDescent="0.2"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</row>
    <row r="976" spans="35:45" x14ac:dyDescent="0.2"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</row>
    <row r="977" spans="35:45" x14ac:dyDescent="0.2"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</row>
    <row r="978" spans="35:45" x14ac:dyDescent="0.2"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</row>
    <row r="979" spans="35:45" x14ac:dyDescent="0.2"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</row>
    <row r="980" spans="35:45" x14ac:dyDescent="0.2"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</row>
    <row r="981" spans="35:45" x14ac:dyDescent="0.2"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</row>
    <row r="982" spans="35:45" x14ac:dyDescent="0.2"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</row>
    <row r="983" spans="35:45" x14ac:dyDescent="0.2"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</row>
    <row r="984" spans="35:45" x14ac:dyDescent="0.2"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</row>
    <row r="985" spans="35:45" x14ac:dyDescent="0.2"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</row>
    <row r="986" spans="35:45" x14ac:dyDescent="0.2"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</row>
    <row r="987" spans="35:45" x14ac:dyDescent="0.2"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</row>
    <row r="988" spans="35:45" x14ac:dyDescent="0.2"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</row>
    <row r="989" spans="35:45" x14ac:dyDescent="0.2">
      <c r="AI989" s="107"/>
      <c r="AJ989" s="107"/>
      <c r="AK989" s="107"/>
      <c r="AL989" s="107"/>
      <c r="AM989" s="107"/>
      <c r="AN989" s="107"/>
      <c r="AO989" s="107"/>
      <c r="AP989" s="107"/>
      <c r="AQ989" s="107"/>
      <c r="AR989" s="107"/>
      <c r="AS989" s="107"/>
    </row>
    <row r="990" spans="35:45" x14ac:dyDescent="0.2"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</row>
    <row r="991" spans="35:45" x14ac:dyDescent="0.2"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</row>
    <row r="992" spans="35:45" x14ac:dyDescent="0.2"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</row>
    <row r="993" spans="35:45" x14ac:dyDescent="0.2"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</row>
    <row r="994" spans="35:45" x14ac:dyDescent="0.2"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</row>
    <row r="995" spans="35:45" x14ac:dyDescent="0.2"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</row>
    <row r="996" spans="35:45" x14ac:dyDescent="0.2"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</row>
    <row r="997" spans="35:45" x14ac:dyDescent="0.2"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</row>
    <row r="998" spans="35:45" x14ac:dyDescent="0.2"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</row>
    <row r="999" spans="35:45" x14ac:dyDescent="0.2"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</row>
    <row r="1000" spans="35:45" x14ac:dyDescent="0.2"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</row>
    <row r="1001" spans="35:45" x14ac:dyDescent="0.2"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</row>
    <row r="1002" spans="35:45" x14ac:dyDescent="0.2"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</row>
    <row r="1003" spans="35:45" x14ac:dyDescent="0.2"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</row>
    <row r="1004" spans="35:45" x14ac:dyDescent="0.2"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</row>
    <row r="1005" spans="35:45" x14ac:dyDescent="0.2"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</row>
    <row r="1006" spans="35:45" x14ac:dyDescent="0.2"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</row>
    <row r="1007" spans="35:45" x14ac:dyDescent="0.2"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</row>
    <row r="1008" spans="35:45" x14ac:dyDescent="0.2"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</row>
    <row r="1009" spans="35:45" x14ac:dyDescent="0.2"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</row>
    <row r="1010" spans="35:45" x14ac:dyDescent="0.2"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</row>
    <row r="1011" spans="35:45" x14ac:dyDescent="0.2"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</row>
    <row r="1012" spans="35:45" x14ac:dyDescent="0.2"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</row>
    <row r="1013" spans="35:45" x14ac:dyDescent="0.2"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</row>
    <row r="1014" spans="35:45" x14ac:dyDescent="0.2"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</row>
    <row r="1015" spans="35:45" x14ac:dyDescent="0.2"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</row>
    <row r="1016" spans="35:45" x14ac:dyDescent="0.2"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</row>
    <row r="1017" spans="35:45" x14ac:dyDescent="0.2"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</row>
    <row r="1018" spans="35:45" x14ac:dyDescent="0.2"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</row>
    <row r="1019" spans="35:45" x14ac:dyDescent="0.2"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</row>
    <row r="1020" spans="35:45" x14ac:dyDescent="0.2"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</row>
    <row r="1021" spans="35:45" x14ac:dyDescent="0.2"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</row>
    <row r="1022" spans="35:45" x14ac:dyDescent="0.2"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</row>
    <row r="1023" spans="35:45" x14ac:dyDescent="0.2"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</row>
    <row r="1024" spans="35:45" x14ac:dyDescent="0.2"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</row>
    <row r="1025" spans="35:45" x14ac:dyDescent="0.2"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</row>
    <row r="1026" spans="35:45" x14ac:dyDescent="0.2"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</row>
    <row r="1027" spans="35:45" x14ac:dyDescent="0.2"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</row>
    <row r="1028" spans="35:45" x14ac:dyDescent="0.2"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</row>
    <row r="1029" spans="35:45" x14ac:dyDescent="0.2"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</row>
    <row r="1030" spans="35:45" x14ac:dyDescent="0.2"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</row>
    <row r="1031" spans="35:45" x14ac:dyDescent="0.2"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</row>
    <row r="1032" spans="35:45" x14ac:dyDescent="0.2"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</row>
    <row r="1033" spans="35:45" x14ac:dyDescent="0.2"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</row>
    <row r="1034" spans="35:45" x14ac:dyDescent="0.2"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</row>
    <row r="1035" spans="35:45" x14ac:dyDescent="0.2"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</row>
    <row r="1036" spans="35:45" x14ac:dyDescent="0.2"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</row>
    <row r="1037" spans="35:45" x14ac:dyDescent="0.2"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</row>
    <row r="1038" spans="35:45" x14ac:dyDescent="0.2"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</row>
    <row r="1039" spans="35:45" x14ac:dyDescent="0.2"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</row>
    <row r="1040" spans="35:45" x14ac:dyDescent="0.2"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</row>
    <row r="1041" spans="35:45" x14ac:dyDescent="0.2"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</row>
    <row r="1042" spans="35:45" x14ac:dyDescent="0.2"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</row>
    <row r="1043" spans="35:45" x14ac:dyDescent="0.2"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</row>
    <row r="1044" spans="35:45" x14ac:dyDescent="0.2"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</row>
    <row r="1045" spans="35:45" x14ac:dyDescent="0.2"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</row>
    <row r="1046" spans="35:45" x14ac:dyDescent="0.2"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</row>
    <row r="1047" spans="35:45" x14ac:dyDescent="0.2"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</row>
    <row r="1048" spans="35:45" x14ac:dyDescent="0.2"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</row>
    <row r="1049" spans="35:45" x14ac:dyDescent="0.2"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</row>
    <row r="1050" spans="35:45" x14ac:dyDescent="0.2"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</row>
    <row r="1051" spans="35:45" x14ac:dyDescent="0.2"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</row>
    <row r="1052" spans="35:45" x14ac:dyDescent="0.2"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</row>
    <row r="1053" spans="35:45" x14ac:dyDescent="0.2"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</row>
    <row r="1054" spans="35:45" x14ac:dyDescent="0.2"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</row>
    <row r="1055" spans="35:45" x14ac:dyDescent="0.2"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</row>
    <row r="1056" spans="35:45" x14ac:dyDescent="0.2"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</row>
    <row r="1057" spans="35:45" x14ac:dyDescent="0.2"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</row>
    <row r="1058" spans="35:45" x14ac:dyDescent="0.2"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</row>
    <row r="1059" spans="35:45" x14ac:dyDescent="0.2"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</row>
    <row r="1060" spans="35:45" x14ac:dyDescent="0.2"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</row>
    <row r="1061" spans="35:45" x14ac:dyDescent="0.2"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</row>
    <row r="1062" spans="35:45" x14ac:dyDescent="0.2"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</row>
    <row r="1063" spans="35:45" x14ac:dyDescent="0.2"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</row>
    <row r="1064" spans="35:45" x14ac:dyDescent="0.2"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</row>
    <row r="1065" spans="35:45" x14ac:dyDescent="0.2"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</row>
    <row r="1066" spans="35:45" x14ac:dyDescent="0.2"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</row>
    <row r="1067" spans="35:45" x14ac:dyDescent="0.2"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</row>
    <row r="1068" spans="35:45" x14ac:dyDescent="0.2"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</row>
    <row r="1069" spans="35:45" x14ac:dyDescent="0.2"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</row>
    <row r="1070" spans="35:45" x14ac:dyDescent="0.2"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</row>
    <row r="1071" spans="35:45" x14ac:dyDescent="0.2"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</row>
    <row r="1072" spans="35:45" x14ac:dyDescent="0.2"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</row>
    <row r="1073" spans="35:45" x14ac:dyDescent="0.2"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</row>
    <row r="1074" spans="35:45" x14ac:dyDescent="0.2"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</row>
    <row r="1075" spans="35:45" x14ac:dyDescent="0.2"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</row>
    <row r="1076" spans="35:45" x14ac:dyDescent="0.2"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</row>
    <row r="1077" spans="35:45" x14ac:dyDescent="0.2"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</row>
    <row r="1078" spans="35:45" x14ac:dyDescent="0.2"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</row>
    <row r="1079" spans="35:45" x14ac:dyDescent="0.2"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</row>
    <row r="1080" spans="35:45" x14ac:dyDescent="0.2"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</row>
    <row r="1081" spans="35:45" x14ac:dyDescent="0.2"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</row>
    <row r="1082" spans="35:45" x14ac:dyDescent="0.2"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</row>
    <row r="1083" spans="35:45" x14ac:dyDescent="0.2"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</row>
    <row r="1084" spans="35:45" x14ac:dyDescent="0.2"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</row>
    <row r="1085" spans="35:45" x14ac:dyDescent="0.2"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</row>
    <row r="1086" spans="35:45" x14ac:dyDescent="0.2"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</row>
    <row r="1087" spans="35:45" x14ac:dyDescent="0.2"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</row>
    <row r="1088" spans="35:45" x14ac:dyDescent="0.2"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</row>
    <row r="1089" spans="35:45" x14ac:dyDescent="0.2"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</row>
    <row r="1090" spans="35:45" x14ac:dyDescent="0.2"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</row>
    <row r="1091" spans="35:45" x14ac:dyDescent="0.2"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</row>
    <row r="1092" spans="35:45" x14ac:dyDescent="0.2"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</row>
    <row r="1093" spans="35:45" x14ac:dyDescent="0.2"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</row>
    <row r="1094" spans="35:45" x14ac:dyDescent="0.2"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</row>
    <row r="1095" spans="35:45" x14ac:dyDescent="0.2"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</row>
    <row r="1096" spans="35:45" x14ac:dyDescent="0.2"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</row>
    <row r="1097" spans="35:45" x14ac:dyDescent="0.2"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</row>
    <row r="1098" spans="35:45" x14ac:dyDescent="0.2"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</row>
    <row r="1099" spans="35:45" x14ac:dyDescent="0.2"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</row>
    <row r="1100" spans="35:45" x14ac:dyDescent="0.2"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</row>
    <row r="1101" spans="35:45" x14ac:dyDescent="0.2"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</row>
    <row r="1102" spans="35:45" x14ac:dyDescent="0.2"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</row>
    <row r="1103" spans="35:45" x14ac:dyDescent="0.2"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</row>
    <row r="1104" spans="35:45" x14ac:dyDescent="0.2"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</row>
    <row r="1105" spans="35:45" x14ac:dyDescent="0.2"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</row>
    <row r="1106" spans="35:45" x14ac:dyDescent="0.2"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</row>
    <row r="1107" spans="35:45" x14ac:dyDescent="0.2"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</row>
    <row r="1108" spans="35:45" x14ac:dyDescent="0.2"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</row>
    <row r="1109" spans="35:45" x14ac:dyDescent="0.2"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</row>
    <row r="1110" spans="35:45" x14ac:dyDescent="0.2"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</row>
    <row r="1111" spans="35:45" x14ac:dyDescent="0.2"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</row>
    <row r="1112" spans="35:45" x14ac:dyDescent="0.2"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</row>
    <row r="1113" spans="35:45" x14ac:dyDescent="0.2"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</row>
    <row r="1114" spans="35:45" x14ac:dyDescent="0.2"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</row>
    <row r="1115" spans="35:45" x14ac:dyDescent="0.2"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</row>
    <row r="1116" spans="35:45" x14ac:dyDescent="0.2"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</row>
    <row r="1117" spans="35:45" x14ac:dyDescent="0.2"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</row>
    <row r="1118" spans="35:45" x14ac:dyDescent="0.2"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</row>
    <row r="1119" spans="35:45" x14ac:dyDescent="0.2"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</row>
    <row r="1120" spans="35:45" x14ac:dyDescent="0.2"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</row>
    <row r="1121" spans="35:45" x14ac:dyDescent="0.2"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</row>
    <row r="1122" spans="35:45" x14ac:dyDescent="0.2"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</row>
    <row r="1123" spans="35:45" x14ac:dyDescent="0.2"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</row>
    <row r="1124" spans="35:45" x14ac:dyDescent="0.2"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</row>
    <row r="1125" spans="35:45" x14ac:dyDescent="0.2"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</row>
    <row r="1126" spans="35:45" x14ac:dyDescent="0.2"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</row>
    <row r="1127" spans="35:45" x14ac:dyDescent="0.2"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</row>
    <row r="1128" spans="35:45" x14ac:dyDescent="0.2"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</row>
    <row r="1129" spans="35:45" x14ac:dyDescent="0.2"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</row>
    <row r="1130" spans="35:45" x14ac:dyDescent="0.2"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</row>
    <row r="1131" spans="35:45" x14ac:dyDescent="0.2"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</row>
    <row r="1132" spans="35:45" x14ac:dyDescent="0.2"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</row>
    <row r="1133" spans="35:45" x14ac:dyDescent="0.2"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</row>
    <row r="1134" spans="35:45" x14ac:dyDescent="0.2"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</row>
    <row r="1135" spans="35:45" x14ac:dyDescent="0.2"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</row>
    <row r="1136" spans="35:45" x14ac:dyDescent="0.2"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</row>
    <row r="1137" spans="35:45" x14ac:dyDescent="0.2"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</row>
    <row r="1138" spans="35:45" x14ac:dyDescent="0.2"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</row>
    <row r="1139" spans="35:45" x14ac:dyDescent="0.2"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</row>
    <row r="1140" spans="35:45" x14ac:dyDescent="0.2"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</row>
    <row r="1141" spans="35:45" x14ac:dyDescent="0.2"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</row>
    <row r="1142" spans="35:45" x14ac:dyDescent="0.2"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</row>
    <row r="1143" spans="35:45" x14ac:dyDescent="0.2"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</row>
    <row r="1144" spans="35:45" x14ac:dyDescent="0.2"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</row>
    <row r="1145" spans="35:45" x14ac:dyDescent="0.2"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</row>
    <row r="1146" spans="35:45" x14ac:dyDescent="0.2"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</row>
    <row r="1147" spans="35:45" x14ac:dyDescent="0.2"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</row>
    <row r="1148" spans="35:45" x14ac:dyDescent="0.2"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</row>
    <row r="1149" spans="35:45" x14ac:dyDescent="0.2"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</row>
    <row r="1150" spans="35:45" x14ac:dyDescent="0.2"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</row>
    <row r="1151" spans="35:45" x14ac:dyDescent="0.2"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</row>
    <row r="1152" spans="35:45" x14ac:dyDescent="0.2"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</row>
    <row r="1153" spans="35:45" x14ac:dyDescent="0.2"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</row>
    <row r="1154" spans="35:45" x14ac:dyDescent="0.2"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</row>
    <row r="1155" spans="35:45" x14ac:dyDescent="0.2"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</row>
    <row r="1156" spans="35:45" x14ac:dyDescent="0.2"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</row>
    <row r="1157" spans="35:45" x14ac:dyDescent="0.2"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</row>
    <row r="1158" spans="35:45" x14ac:dyDescent="0.2"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</row>
    <row r="1159" spans="35:45" x14ac:dyDescent="0.2"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</row>
    <row r="1160" spans="35:45" x14ac:dyDescent="0.2"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</row>
    <row r="1161" spans="35:45" x14ac:dyDescent="0.2"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</row>
    <row r="1162" spans="35:45" x14ac:dyDescent="0.2"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</row>
    <row r="1163" spans="35:45" x14ac:dyDescent="0.2"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</row>
    <row r="1164" spans="35:45" x14ac:dyDescent="0.2"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</row>
    <row r="1165" spans="35:45" x14ac:dyDescent="0.2"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</row>
    <row r="1166" spans="35:45" x14ac:dyDescent="0.2"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</row>
    <row r="1167" spans="35:45" x14ac:dyDescent="0.2"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</row>
    <row r="1168" spans="35:45" x14ac:dyDescent="0.2"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</row>
    <row r="1169" spans="35:45" x14ac:dyDescent="0.2"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</row>
    <row r="1170" spans="35:45" x14ac:dyDescent="0.2"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</row>
    <row r="1171" spans="35:45" x14ac:dyDescent="0.2"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</row>
    <row r="1172" spans="35:45" x14ac:dyDescent="0.2"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</row>
    <row r="1173" spans="35:45" x14ac:dyDescent="0.2"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</row>
    <row r="1174" spans="35:45" x14ac:dyDescent="0.2"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</row>
    <row r="1175" spans="35:45" x14ac:dyDescent="0.2"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</row>
    <row r="1176" spans="35:45" x14ac:dyDescent="0.2"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</row>
    <row r="1177" spans="35:45" x14ac:dyDescent="0.2"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</row>
    <row r="1178" spans="35:45" x14ac:dyDescent="0.2"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</row>
    <row r="1179" spans="35:45" x14ac:dyDescent="0.2"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</row>
    <row r="1180" spans="35:45" x14ac:dyDescent="0.2"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</row>
    <row r="1181" spans="35:45" x14ac:dyDescent="0.2"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</row>
    <row r="1182" spans="35:45" x14ac:dyDescent="0.2"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</row>
    <row r="1183" spans="35:45" x14ac:dyDescent="0.2"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</row>
    <row r="1184" spans="35:45" x14ac:dyDescent="0.2"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</row>
    <row r="1185" spans="35:45" x14ac:dyDescent="0.2"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</row>
    <row r="1186" spans="35:45" x14ac:dyDescent="0.2"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</row>
    <row r="1187" spans="35:45" x14ac:dyDescent="0.2"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</row>
    <row r="1188" spans="35:45" x14ac:dyDescent="0.2"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</row>
    <row r="1189" spans="35:45" x14ac:dyDescent="0.2"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</row>
    <row r="1190" spans="35:45" x14ac:dyDescent="0.2"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</row>
    <row r="1191" spans="35:45" x14ac:dyDescent="0.2"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</row>
    <row r="1192" spans="35:45" x14ac:dyDescent="0.2"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</row>
    <row r="1193" spans="35:45" x14ac:dyDescent="0.2"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</row>
    <row r="1194" spans="35:45" x14ac:dyDescent="0.2"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</row>
    <row r="1195" spans="35:45" x14ac:dyDescent="0.2"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</row>
    <row r="1196" spans="35:45" x14ac:dyDescent="0.2"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</row>
    <row r="1197" spans="35:45" x14ac:dyDescent="0.2"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</row>
    <row r="1198" spans="35:45" x14ac:dyDescent="0.2"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</row>
    <row r="1199" spans="35:45" x14ac:dyDescent="0.2"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</row>
    <row r="1200" spans="35:45" x14ac:dyDescent="0.2"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</row>
    <row r="1201" spans="35:45" x14ac:dyDescent="0.2"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</row>
    <row r="1202" spans="35:45" x14ac:dyDescent="0.2"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</row>
    <row r="1203" spans="35:45" x14ac:dyDescent="0.2"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</row>
    <row r="1204" spans="35:45" x14ac:dyDescent="0.2"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</row>
    <row r="1205" spans="35:45" x14ac:dyDescent="0.2"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</row>
    <row r="1206" spans="35:45" x14ac:dyDescent="0.2"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</row>
    <row r="1207" spans="35:45" x14ac:dyDescent="0.2"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</row>
    <row r="1208" spans="35:45" x14ac:dyDescent="0.2"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</row>
    <row r="1209" spans="35:45" x14ac:dyDescent="0.2"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</row>
    <row r="1210" spans="35:45" x14ac:dyDescent="0.2"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</row>
    <row r="1211" spans="35:45" x14ac:dyDescent="0.2"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</row>
    <row r="1212" spans="35:45" x14ac:dyDescent="0.2"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</row>
    <row r="1213" spans="35:45" x14ac:dyDescent="0.2"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</row>
    <row r="1214" spans="35:45" x14ac:dyDescent="0.2"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</row>
    <row r="1215" spans="35:45" x14ac:dyDescent="0.2"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</row>
    <row r="1216" spans="35:45" x14ac:dyDescent="0.2"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</row>
    <row r="1217" spans="35:45" x14ac:dyDescent="0.2"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</row>
    <row r="1218" spans="35:45" x14ac:dyDescent="0.2"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</row>
    <row r="1219" spans="35:45" x14ac:dyDescent="0.2"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</row>
    <row r="1220" spans="35:45" x14ac:dyDescent="0.2"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</row>
    <row r="1221" spans="35:45" x14ac:dyDescent="0.2"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</row>
    <row r="1222" spans="35:45" x14ac:dyDescent="0.2"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</row>
    <row r="1223" spans="35:45" x14ac:dyDescent="0.2"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</row>
    <row r="1224" spans="35:45" x14ac:dyDescent="0.2"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</row>
    <row r="1225" spans="35:45" x14ac:dyDescent="0.2"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</row>
    <row r="1226" spans="35:45" x14ac:dyDescent="0.2"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</row>
    <row r="1227" spans="35:45" x14ac:dyDescent="0.2"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</row>
    <row r="1228" spans="35:45" x14ac:dyDescent="0.2"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</row>
    <row r="1229" spans="35:45" x14ac:dyDescent="0.2"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</row>
    <row r="1230" spans="35:45" x14ac:dyDescent="0.2"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</row>
    <row r="1231" spans="35:45" x14ac:dyDescent="0.2"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</row>
    <row r="1232" spans="35:45" x14ac:dyDescent="0.2"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</row>
    <row r="1233" spans="35:45" x14ac:dyDescent="0.2"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</row>
    <row r="1234" spans="35:45" x14ac:dyDescent="0.2"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</row>
    <row r="1235" spans="35:45" x14ac:dyDescent="0.2"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</row>
    <row r="1236" spans="35:45" x14ac:dyDescent="0.2"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</row>
    <row r="1237" spans="35:45" x14ac:dyDescent="0.2"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</row>
    <row r="1238" spans="35:45" x14ac:dyDescent="0.2"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</row>
    <row r="1239" spans="35:45" x14ac:dyDescent="0.2"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</row>
    <row r="1240" spans="35:45" x14ac:dyDescent="0.2"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</row>
    <row r="1241" spans="35:45" x14ac:dyDescent="0.2"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</row>
    <row r="1242" spans="35:45" x14ac:dyDescent="0.2"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</row>
    <row r="1243" spans="35:45" x14ac:dyDescent="0.2"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</row>
    <row r="1244" spans="35:45" x14ac:dyDescent="0.2"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</row>
    <row r="1245" spans="35:45" x14ac:dyDescent="0.2"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</row>
    <row r="1246" spans="35:45" x14ac:dyDescent="0.2"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</row>
    <row r="1247" spans="35:45" x14ac:dyDescent="0.2"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</row>
    <row r="1248" spans="35:45" x14ac:dyDescent="0.2"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</row>
    <row r="1249" spans="35:45" x14ac:dyDescent="0.2"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</row>
    <row r="1250" spans="35:45" x14ac:dyDescent="0.2"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</row>
    <row r="1251" spans="35:45" x14ac:dyDescent="0.2"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</row>
    <row r="1252" spans="35:45" x14ac:dyDescent="0.2"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</row>
    <row r="1253" spans="35:45" x14ac:dyDescent="0.2"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</row>
    <row r="1254" spans="35:45" x14ac:dyDescent="0.2"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</row>
    <row r="1255" spans="35:45" x14ac:dyDescent="0.2"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</row>
    <row r="1256" spans="35:45" x14ac:dyDescent="0.2"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</row>
    <row r="1257" spans="35:45" x14ac:dyDescent="0.2"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</row>
    <row r="1258" spans="35:45" x14ac:dyDescent="0.2"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</row>
    <row r="1259" spans="35:45" x14ac:dyDescent="0.2"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</row>
    <row r="1260" spans="35:45" x14ac:dyDescent="0.2"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</row>
    <row r="1261" spans="35:45" x14ac:dyDescent="0.2"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</row>
    <row r="1262" spans="35:45" x14ac:dyDescent="0.2"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</row>
    <row r="1263" spans="35:45" x14ac:dyDescent="0.2"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</row>
    <row r="1264" spans="35:45" x14ac:dyDescent="0.2"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</row>
    <row r="1265" spans="35:45" x14ac:dyDescent="0.2"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</row>
    <row r="1266" spans="35:45" x14ac:dyDescent="0.2"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</row>
    <row r="1267" spans="35:45" x14ac:dyDescent="0.2"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</row>
    <row r="1268" spans="35:45" x14ac:dyDescent="0.2"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</row>
    <row r="1269" spans="35:45" x14ac:dyDescent="0.2"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</row>
    <row r="1270" spans="35:45" x14ac:dyDescent="0.2"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</row>
    <row r="1271" spans="35:45" x14ac:dyDescent="0.2"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</row>
    <row r="1272" spans="35:45" x14ac:dyDescent="0.2"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</row>
    <row r="1273" spans="35:45" x14ac:dyDescent="0.2"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</row>
    <row r="1274" spans="35:45" x14ac:dyDescent="0.2"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</row>
    <row r="1275" spans="35:45" x14ac:dyDescent="0.2"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</row>
    <row r="1276" spans="35:45" x14ac:dyDescent="0.2"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</row>
    <row r="1277" spans="35:45" x14ac:dyDescent="0.2"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</row>
    <row r="1278" spans="35:45" x14ac:dyDescent="0.2"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</row>
    <row r="1279" spans="35:45" x14ac:dyDescent="0.2"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</row>
    <row r="1280" spans="35:45" x14ac:dyDescent="0.2"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</row>
    <row r="1281" spans="35:45" x14ac:dyDescent="0.2"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</row>
    <row r="1282" spans="35:45" x14ac:dyDescent="0.2"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</row>
    <row r="1283" spans="35:45" x14ac:dyDescent="0.2"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</row>
    <row r="1284" spans="35:45" x14ac:dyDescent="0.2"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</row>
    <row r="1285" spans="35:45" x14ac:dyDescent="0.2"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</row>
    <row r="1286" spans="35:45" x14ac:dyDescent="0.2"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</row>
    <row r="1287" spans="35:45" x14ac:dyDescent="0.2"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</row>
    <row r="1288" spans="35:45" x14ac:dyDescent="0.2"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</row>
    <row r="1289" spans="35:45" x14ac:dyDescent="0.2"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</row>
    <row r="1290" spans="35:45" x14ac:dyDescent="0.2"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</row>
    <row r="1291" spans="35:45" x14ac:dyDescent="0.2"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</row>
    <row r="1292" spans="35:45" x14ac:dyDescent="0.2"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</row>
    <row r="1293" spans="35:45" x14ac:dyDescent="0.2"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</row>
    <row r="1294" spans="35:45" x14ac:dyDescent="0.2"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</row>
    <row r="1295" spans="35:45" x14ac:dyDescent="0.2"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</row>
    <row r="1296" spans="35:45" x14ac:dyDescent="0.2"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</row>
    <row r="1297" spans="35:45" x14ac:dyDescent="0.2"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</row>
    <row r="1298" spans="35:45" x14ac:dyDescent="0.2"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</row>
    <row r="1299" spans="35:45" x14ac:dyDescent="0.2"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</row>
    <row r="1300" spans="35:45" x14ac:dyDescent="0.2"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</row>
    <row r="1301" spans="35:45" x14ac:dyDescent="0.2"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</row>
    <row r="1302" spans="35:45" x14ac:dyDescent="0.2"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</row>
    <row r="1303" spans="35:45" x14ac:dyDescent="0.2"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</row>
    <row r="1304" spans="35:45" x14ac:dyDescent="0.2"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</row>
    <row r="1305" spans="35:45" x14ac:dyDescent="0.2"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</row>
    <row r="1306" spans="35:45" x14ac:dyDescent="0.2"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</row>
    <row r="1307" spans="35:45" x14ac:dyDescent="0.2"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</row>
    <row r="1308" spans="35:45" x14ac:dyDescent="0.2"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</row>
    <row r="1309" spans="35:45" x14ac:dyDescent="0.2"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</row>
    <row r="1310" spans="35:45" x14ac:dyDescent="0.2"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</row>
    <row r="1311" spans="35:45" x14ac:dyDescent="0.2"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</row>
    <row r="1312" spans="35:45" x14ac:dyDescent="0.2"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</row>
    <row r="1313" spans="35:45" x14ac:dyDescent="0.2"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</row>
    <row r="1314" spans="35:45" x14ac:dyDescent="0.2"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</row>
    <row r="1315" spans="35:45" x14ac:dyDescent="0.2"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</row>
    <row r="1316" spans="35:45" x14ac:dyDescent="0.2"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</row>
    <row r="1317" spans="35:45" x14ac:dyDescent="0.2"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</row>
    <row r="1318" spans="35:45" x14ac:dyDescent="0.2"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</row>
    <row r="1319" spans="35:45" x14ac:dyDescent="0.2"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</row>
    <row r="1320" spans="35:45" x14ac:dyDescent="0.2"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</row>
    <row r="1321" spans="35:45" x14ac:dyDescent="0.2"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</row>
    <row r="1322" spans="35:45" x14ac:dyDescent="0.2"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</row>
    <row r="1323" spans="35:45" x14ac:dyDescent="0.2"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</row>
    <row r="1324" spans="35:45" x14ac:dyDescent="0.2"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</row>
    <row r="1325" spans="35:45" x14ac:dyDescent="0.2"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</row>
    <row r="1326" spans="35:45" x14ac:dyDescent="0.2"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</row>
    <row r="1327" spans="35:45" x14ac:dyDescent="0.2"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</row>
    <row r="1328" spans="35:45" x14ac:dyDescent="0.2"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</row>
    <row r="1329" spans="35:45" x14ac:dyDescent="0.2"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</row>
    <row r="1330" spans="35:45" x14ac:dyDescent="0.2"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</row>
    <row r="1331" spans="35:45" x14ac:dyDescent="0.2"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</row>
    <row r="1332" spans="35:45" x14ac:dyDescent="0.2"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</row>
    <row r="1333" spans="35:45" x14ac:dyDescent="0.2"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</row>
    <row r="1334" spans="35:45" x14ac:dyDescent="0.2"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</row>
    <row r="1335" spans="35:45" x14ac:dyDescent="0.2"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</row>
    <row r="1336" spans="35:45" x14ac:dyDescent="0.2"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</row>
    <row r="1337" spans="35:45" x14ac:dyDescent="0.2"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</row>
    <row r="1338" spans="35:45" x14ac:dyDescent="0.2"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</row>
    <row r="1339" spans="35:45" x14ac:dyDescent="0.2"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</row>
    <row r="1340" spans="35:45" x14ac:dyDescent="0.2"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</row>
    <row r="1341" spans="35:45" x14ac:dyDescent="0.2"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</row>
    <row r="1342" spans="35:45" x14ac:dyDescent="0.2"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</row>
    <row r="1343" spans="35:45" x14ac:dyDescent="0.2"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</row>
    <row r="1344" spans="35:45" x14ac:dyDescent="0.2"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</row>
    <row r="1345" spans="35:45" x14ac:dyDescent="0.2"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</row>
    <row r="1346" spans="35:45" x14ac:dyDescent="0.2"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</row>
    <row r="1347" spans="35:45" x14ac:dyDescent="0.2"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</row>
    <row r="1348" spans="35:45" x14ac:dyDescent="0.2"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</row>
    <row r="1349" spans="35:45" x14ac:dyDescent="0.2"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</row>
    <row r="1350" spans="35:45" x14ac:dyDescent="0.2"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</row>
    <row r="1351" spans="35:45" x14ac:dyDescent="0.2"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</row>
    <row r="1352" spans="35:45" x14ac:dyDescent="0.2"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</row>
    <row r="1353" spans="35:45" x14ac:dyDescent="0.2"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</row>
    <row r="1354" spans="35:45" x14ac:dyDescent="0.2"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</row>
    <row r="1355" spans="35:45" x14ac:dyDescent="0.2"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</row>
    <row r="1356" spans="35:45" x14ac:dyDescent="0.2"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</row>
    <row r="1357" spans="35:45" x14ac:dyDescent="0.2"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</row>
    <row r="1358" spans="35:45" x14ac:dyDescent="0.2"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</row>
    <row r="1359" spans="35:45" x14ac:dyDescent="0.2"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</row>
    <row r="1360" spans="35:45" x14ac:dyDescent="0.2"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</row>
    <row r="1361" spans="35:45" x14ac:dyDescent="0.2"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</row>
    <row r="1362" spans="35:45" x14ac:dyDescent="0.2"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</row>
    <row r="1363" spans="35:45" x14ac:dyDescent="0.2"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</row>
    <row r="1364" spans="35:45" x14ac:dyDescent="0.2"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</row>
    <row r="1365" spans="35:45" x14ac:dyDescent="0.2"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</row>
    <row r="1366" spans="35:45" x14ac:dyDescent="0.2"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</row>
    <row r="1367" spans="35:45" x14ac:dyDescent="0.2"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</row>
    <row r="1368" spans="35:45" x14ac:dyDescent="0.2"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</row>
    <row r="1369" spans="35:45" x14ac:dyDescent="0.2"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</row>
    <row r="1370" spans="35:45" x14ac:dyDescent="0.2"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</row>
    <row r="1371" spans="35:45" x14ac:dyDescent="0.2"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</row>
    <row r="1372" spans="35:45" x14ac:dyDescent="0.2"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</row>
    <row r="1373" spans="35:45" x14ac:dyDescent="0.2"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</row>
    <row r="1374" spans="35:45" x14ac:dyDescent="0.2"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</row>
    <row r="1375" spans="35:45" x14ac:dyDescent="0.2"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</row>
    <row r="1376" spans="35:45" x14ac:dyDescent="0.2"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</row>
    <row r="1377" spans="35:45" x14ac:dyDescent="0.2"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</row>
    <row r="1378" spans="35:45" x14ac:dyDescent="0.2"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</row>
    <row r="1379" spans="35:45" x14ac:dyDescent="0.2"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</row>
    <row r="1380" spans="35:45" x14ac:dyDescent="0.2"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</row>
    <row r="1381" spans="35:45" x14ac:dyDescent="0.2"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</row>
    <row r="1382" spans="35:45" x14ac:dyDescent="0.2"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</row>
    <row r="1383" spans="35:45" x14ac:dyDescent="0.2"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</row>
    <row r="1384" spans="35:45" x14ac:dyDescent="0.2"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</row>
    <row r="1385" spans="35:45" x14ac:dyDescent="0.2"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</row>
  </sheetData>
  <sheetProtection algorithmName="SHA-512" hashValue="JsM7HgvhgaLdbh5LyyojXuRkmr00Qtq3jHQhyRS9EB0JLUNvfdTZolNTKStAlpnG1Cs0yJbCAYFHfGQazXTWPQ==" saltValue="YCtg2vsEaeDcmciafVQEtA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P46"/>
  <sheetViews>
    <sheetView showGridLines="0" workbookViewId="0">
      <selection activeCell="E56" sqref="E56"/>
    </sheetView>
  </sheetViews>
  <sheetFormatPr defaultColWidth="9.140625" defaultRowHeight="14.25" x14ac:dyDescent="0.2"/>
  <cols>
    <col min="1" max="1" width="9.140625" style="60"/>
    <col min="2" max="2" width="28.85546875" style="60" customWidth="1"/>
    <col min="3" max="3" width="8" style="60" bestFit="1" customWidth="1"/>
    <col min="4" max="7" width="16.5703125" style="60" customWidth="1"/>
    <col min="8" max="14" width="15.5703125" style="60" bestFit="1" customWidth="1"/>
    <col min="15" max="16" width="15.5703125" style="60" customWidth="1"/>
    <col min="17" max="16384" width="9.140625" style="60"/>
  </cols>
  <sheetData>
    <row r="2" spans="2:9" x14ac:dyDescent="0.2">
      <c r="B2" s="134" t="s">
        <v>0</v>
      </c>
      <c r="C2" s="134"/>
      <c r="D2" s="97" t="s">
        <v>550</v>
      </c>
      <c r="E2" s="97" t="s">
        <v>550</v>
      </c>
      <c r="F2" s="97" t="s">
        <v>550</v>
      </c>
      <c r="G2" s="97" t="s">
        <v>550</v>
      </c>
      <c r="H2" s="118" t="s">
        <v>264</v>
      </c>
      <c r="I2" s="119"/>
    </row>
    <row r="3" spans="2:9" ht="14.25" customHeight="1" x14ac:dyDescent="0.2">
      <c r="B3" s="120" t="s">
        <v>1</v>
      </c>
      <c r="C3" s="121"/>
      <c r="D3" s="96" t="s">
        <v>551</v>
      </c>
      <c r="E3" s="96" t="s">
        <v>607</v>
      </c>
      <c r="F3" s="96" t="s">
        <v>628</v>
      </c>
      <c r="G3" s="106" t="s">
        <v>785</v>
      </c>
      <c r="H3" s="124" t="s">
        <v>265</v>
      </c>
      <c r="I3" s="124" t="s">
        <v>251</v>
      </c>
    </row>
    <row r="4" spans="2:9" x14ac:dyDescent="0.2">
      <c r="B4" s="120" t="s">
        <v>2</v>
      </c>
      <c r="C4" s="121"/>
      <c r="D4" s="87">
        <v>44728.670138888891</v>
      </c>
      <c r="E4" s="87">
        <v>44753.395833333336</v>
      </c>
      <c r="F4" s="104">
        <v>44791.625</v>
      </c>
      <c r="G4" s="105">
        <v>44816.548611111109</v>
      </c>
      <c r="H4" s="125"/>
      <c r="I4" s="125"/>
    </row>
    <row r="5" spans="2:9" ht="28.15" customHeight="1" thickBot="1" x14ac:dyDescent="0.25">
      <c r="B5" s="4" t="s">
        <v>3</v>
      </c>
      <c r="C5" s="6" t="s">
        <v>4</v>
      </c>
      <c r="D5" s="99"/>
      <c r="E5" s="99"/>
      <c r="F5" s="99"/>
      <c r="G5" s="99"/>
      <c r="H5" s="126"/>
      <c r="I5" s="126"/>
    </row>
    <row r="6" spans="2:9" ht="15" thickTop="1" x14ac:dyDescent="0.2">
      <c r="B6" s="70" t="s">
        <v>6</v>
      </c>
      <c r="C6" s="53" t="s">
        <v>220</v>
      </c>
      <c r="D6" s="53">
        <v>7.95</v>
      </c>
      <c r="E6" s="53" t="s">
        <v>608</v>
      </c>
      <c r="F6" s="53">
        <v>7.25</v>
      </c>
      <c r="G6" s="53" t="s">
        <v>786</v>
      </c>
      <c r="H6" s="71" t="s">
        <v>219</v>
      </c>
      <c r="I6" s="71" t="s">
        <v>219</v>
      </c>
    </row>
    <row r="7" spans="2:9" x14ac:dyDescent="0.2">
      <c r="B7" s="48" t="s">
        <v>7</v>
      </c>
      <c r="C7" s="54" t="s">
        <v>5</v>
      </c>
      <c r="D7" s="54" t="s">
        <v>552</v>
      </c>
      <c r="E7" s="54" t="s">
        <v>573</v>
      </c>
      <c r="F7" s="54" t="s">
        <v>216</v>
      </c>
      <c r="G7" s="54" t="s">
        <v>216</v>
      </c>
      <c r="H7" s="41">
        <v>50</v>
      </c>
      <c r="I7" s="41">
        <v>100</v>
      </c>
    </row>
    <row r="8" spans="2:9" hidden="1" x14ac:dyDescent="0.2">
      <c r="B8" s="48" t="s">
        <v>13</v>
      </c>
      <c r="C8" s="54" t="s">
        <v>5</v>
      </c>
      <c r="D8" s="54"/>
      <c r="E8" s="54"/>
      <c r="F8" s="54"/>
      <c r="G8" s="54"/>
      <c r="H8" s="49"/>
      <c r="I8" s="49"/>
    </row>
    <row r="9" spans="2:9" hidden="1" x14ac:dyDescent="0.2">
      <c r="B9" s="48" t="s">
        <v>14</v>
      </c>
      <c r="C9" s="54" t="s">
        <v>5</v>
      </c>
      <c r="D9" s="54"/>
      <c r="E9" s="54"/>
      <c r="F9" s="54"/>
      <c r="G9" s="54"/>
      <c r="H9" s="49"/>
      <c r="I9" s="49"/>
    </row>
    <row r="10" spans="2:9" hidden="1" x14ac:dyDescent="0.2">
      <c r="B10" s="48" t="s">
        <v>8</v>
      </c>
      <c r="C10" s="54" t="s">
        <v>5</v>
      </c>
      <c r="D10" s="54"/>
      <c r="E10" s="54"/>
      <c r="F10" s="54"/>
      <c r="G10" s="54"/>
      <c r="H10" s="49"/>
      <c r="I10" s="49"/>
    </row>
    <row r="11" spans="2:9" hidden="1" x14ac:dyDescent="0.2">
      <c r="B11" s="48" t="s">
        <v>9</v>
      </c>
      <c r="C11" s="54" t="s">
        <v>5</v>
      </c>
      <c r="D11" s="54"/>
      <c r="E11" s="54"/>
      <c r="F11" s="54"/>
      <c r="G11" s="54"/>
      <c r="H11" s="49"/>
      <c r="I11" s="49"/>
    </row>
    <row r="12" spans="2:9" hidden="1" x14ac:dyDescent="0.2">
      <c r="B12" s="48" t="s">
        <v>10</v>
      </c>
      <c r="C12" s="54" t="s">
        <v>5</v>
      </c>
      <c r="D12" s="54"/>
      <c r="E12" s="54"/>
      <c r="F12" s="54"/>
      <c r="G12" s="54"/>
      <c r="H12" s="49"/>
      <c r="I12" s="49"/>
    </row>
    <row r="13" spans="2:9" hidden="1" x14ac:dyDescent="0.2">
      <c r="B13" s="48" t="s">
        <v>52</v>
      </c>
      <c r="C13" s="54" t="s">
        <v>5</v>
      </c>
      <c r="D13" s="54"/>
      <c r="E13" s="54"/>
      <c r="F13" s="54"/>
      <c r="G13" s="54"/>
      <c r="H13" s="49"/>
      <c r="I13" s="49"/>
    </row>
    <row r="14" spans="2:9" hidden="1" x14ac:dyDescent="0.2">
      <c r="B14" s="48" t="s">
        <v>17</v>
      </c>
      <c r="C14" s="54" t="s">
        <v>5</v>
      </c>
      <c r="D14" s="54"/>
      <c r="E14" s="54"/>
      <c r="F14" s="54"/>
      <c r="G14" s="54"/>
      <c r="H14" s="49"/>
      <c r="I14" s="49"/>
    </row>
    <row r="15" spans="2:9" hidden="1" x14ac:dyDescent="0.2">
      <c r="B15" s="48" t="s">
        <v>18</v>
      </c>
      <c r="C15" s="54" t="s">
        <v>5</v>
      </c>
      <c r="D15" s="54"/>
      <c r="E15" s="54"/>
      <c r="F15" s="54"/>
      <c r="G15" s="54"/>
      <c r="H15" s="49"/>
      <c r="I15" s="49"/>
    </row>
    <row r="16" spans="2:9" x14ac:dyDescent="0.2">
      <c r="B16" s="48" t="s">
        <v>19</v>
      </c>
      <c r="C16" s="54" t="s">
        <v>5</v>
      </c>
      <c r="D16" s="54" t="s">
        <v>553</v>
      </c>
      <c r="E16" s="54" t="s">
        <v>609</v>
      </c>
      <c r="F16" s="54">
        <v>1.83E-3</v>
      </c>
      <c r="G16" s="54" t="s">
        <v>784</v>
      </c>
      <c r="H16" s="41">
        <v>0.5</v>
      </c>
      <c r="I16" s="41">
        <v>1</v>
      </c>
    </row>
    <row r="17" spans="2:9" hidden="1" x14ac:dyDescent="0.2">
      <c r="B17" s="48" t="s">
        <v>20</v>
      </c>
      <c r="C17" s="54" t="s">
        <v>5</v>
      </c>
      <c r="D17" s="54"/>
      <c r="E17" s="54"/>
      <c r="F17" s="54"/>
      <c r="G17" s="54"/>
      <c r="H17" s="49"/>
      <c r="I17" s="49"/>
    </row>
    <row r="18" spans="2:9" hidden="1" x14ac:dyDescent="0.2">
      <c r="B18" s="48" t="s">
        <v>21</v>
      </c>
      <c r="C18" s="54" t="s">
        <v>5</v>
      </c>
      <c r="D18" s="54"/>
      <c r="E18" s="54"/>
      <c r="F18" s="54"/>
      <c r="G18" s="54"/>
      <c r="H18" s="49"/>
      <c r="I18" s="49"/>
    </row>
    <row r="19" spans="2:9" hidden="1" x14ac:dyDescent="0.2">
      <c r="B19" s="48" t="s">
        <v>22</v>
      </c>
      <c r="C19" s="54" t="s">
        <v>5</v>
      </c>
      <c r="D19" s="54"/>
      <c r="E19" s="54"/>
      <c r="F19" s="54"/>
      <c r="G19" s="54"/>
      <c r="H19" s="49"/>
      <c r="I19" s="49"/>
    </row>
    <row r="20" spans="2:9" hidden="1" x14ac:dyDescent="0.2">
      <c r="B20" s="48" t="s">
        <v>23</v>
      </c>
      <c r="C20" s="54" t="s">
        <v>5</v>
      </c>
      <c r="D20" s="54"/>
      <c r="E20" s="54"/>
      <c r="F20" s="54"/>
      <c r="G20" s="54"/>
      <c r="H20" s="49"/>
      <c r="I20" s="49"/>
    </row>
    <row r="21" spans="2:9" hidden="1" x14ac:dyDescent="0.2">
      <c r="B21" s="48" t="s">
        <v>24</v>
      </c>
      <c r="C21" s="54" t="s">
        <v>5</v>
      </c>
      <c r="D21" s="54"/>
      <c r="E21" s="54"/>
      <c r="F21" s="54"/>
      <c r="G21" s="54"/>
      <c r="H21" s="49"/>
      <c r="I21" s="49"/>
    </row>
    <row r="22" spans="2:9" hidden="1" x14ac:dyDescent="0.2">
      <c r="B22" s="48" t="s">
        <v>25</v>
      </c>
      <c r="C22" s="54" t="s">
        <v>5</v>
      </c>
      <c r="D22" s="54"/>
      <c r="E22" s="54"/>
      <c r="F22" s="54"/>
      <c r="G22" s="54"/>
      <c r="H22" s="49"/>
      <c r="I22" s="49"/>
    </row>
    <row r="23" spans="2:9" hidden="1" x14ac:dyDescent="0.2">
      <c r="B23" s="48" t="s">
        <v>26</v>
      </c>
      <c r="C23" s="54" t="s">
        <v>5</v>
      </c>
      <c r="D23" s="54"/>
      <c r="E23" s="54"/>
      <c r="F23" s="54"/>
      <c r="G23" s="54"/>
      <c r="H23" s="49"/>
      <c r="I23" s="49"/>
    </row>
    <row r="24" spans="2:9" hidden="1" x14ac:dyDescent="0.2">
      <c r="B24" s="48" t="s">
        <v>27</v>
      </c>
      <c r="C24" s="54" t="s">
        <v>5</v>
      </c>
      <c r="D24" s="54"/>
      <c r="E24" s="54"/>
      <c r="F24" s="54"/>
      <c r="G24" s="54"/>
      <c r="H24" s="49"/>
      <c r="I24" s="49"/>
    </row>
    <row r="25" spans="2:9" hidden="1" x14ac:dyDescent="0.2">
      <c r="B25" s="48" t="s">
        <v>28</v>
      </c>
      <c r="C25" s="54" t="s">
        <v>5</v>
      </c>
      <c r="D25" s="54"/>
      <c r="E25" s="54"/>
      <c r="F25" s="54"/>
      <c r="G25" s="54"/>
      <c r="H25" s="49"/>
      <c r="I25" s="49"/>
    </row>
    <row r="26" spans="2:9" hidden="1" x14ac:dyDescent="0.2">
      <c r="B26" s="48" t="s">
        <v>29</v>
      </c>
      <c r="C26" s="54" t="s">
        <v>5</v>
      </c>
      <c r="D26" s="54"/>
      <c r="E26" s="54"/>
      <c r="F26" s="54"/>
      <c r="G26" s="54"/>
      <c r="H26" s="49"/>
      <c r="I26" s="49"/>
    </row>
    <row r="27" spans="2:9" hidden="1" x14ac:dyDescent="0.2">
      <c r="B27" s="48" t="s">
        <v>30</v>
      </c>
      <c r="C27" s="54" t="s">
        <v>5</v>
      </c>
      <c r="D27" s="54"/>
      <c r="E27" s="54"/>
      <c r="F27" s="54"/>
      <c r="G27" s="54"/>
      <c r="H27" s="49"/>
      <c r="I27" s="49"/>
    </row>
    <row r="28" spans="2:9" hidden="1" x14ac:dyDescent="0.2">
      <c r="B28" s="48" t="s">
        <v>31</v>
      </c>
      <c r="C28" s="54" t="s">
        <v>5</v>
      </c>
      <c r="D28" s="54"/>
      <c r="E28" s="54"/>
      <c r="F28" s="54"/>
      <c r="G28" s="54"/>
      <c r="H28" s="49"/>
      <c r="I28" s="49"/>
    </row>
    <row r="29" spans="2:9" hidden="1" x14ac:dyDescent="0.2">
      <c r="B29" s="48" t="s">
        <v>32</v>
      </c>
      <c r="C29" s="54" t="s">
        <v>5</v>
      </c>
      <c r="D29" s="54"/>
      <c r="E29" s="54"/>
      <c r="F29" s="54"/>
      <c r="G29" s="54"/>
      <c r="H29" s="49"/>
      <c r="I29" s="49"/>
    </row>
    <row r="30" spans="2:9" hidden="1" x14ac:dyDescent="0.2">
      <c r="B30" s="48" t="s">
        <v>33</v>
      </c>
      <c r="C30" s="54" t="s">
        <v>5</v>
      </c>
      <c r="D30" s="54"/>
      <c r="E30" s="54"/>
      <c r="F30" s="54"/>
      <c r="G30" s="54"/>
      <c r="H30" s="49"/>
      <c r="I30" s="49"/>
    </row>
    <row r="31" spans="2:9" hidden="1" x14ac:dyDescent="0.2">
      <c r="B31" s="48" t="s">
        <v>34</v>
      </c>
      <c r="C31" s="54" t="s">
        <v>5</v>
      </c>
      <c r="D31" s="54"/>
      <c r="E31" s="54"/>
      <c r="F31" s="54"/>
      <c r="G31" s="54"/>
      <c r="H31" s="49"/>
      <c r="I31" s="49"/>
    </row>
    <row r="32" spans="2:9" x14ac:dyDescent="0.2">
      <c r="B32" s="48" t="s">
        <v>35</v>
      </c>
      <c r="C32" s="54" t="s">
        <v>5</v>
      </c>
      <c r="D32" s="54" t="s">
        <v>554</v>
      </c>
      <c r="E32" s="54" t="s">
        <v>610</v>
      </c>
      <c r="F32" s="54">
        <v>6.1999999999999998E-3</v>
      </c>
      <c r="G32" s="54" t="s">
        <v>787</v>
      </c>
      <c r="H32" s="41">
        <v>0.5</v>
      </c>
      <c r="I32" s="41">
        <v>1</v>
      </c>
    </row>
    <row r="33" spans="2:16" hidden="1" x14ac:dyDescent="0.2">
      <c r="B33" s="48" t="s">
        <v>36</v>
      </c>
      <c r="C33" s="54" t="s">
        <v>5</v>
      </c>
      <c r="D33" s="54"/>
      <c r="E33" s="54"/>
      <c r="F33" s="54"/>
      <c r="G33" s="54"/>
      <c r="H33" s="49"/>
      <c r="I33" s="49"/>
    </row>
    <row r="34" spans="2:16" hidden="1" x14ac:dyDescent="0.2">
      <c r="B34" s="48" t="s">
        <v>37</v>
      </c>
      <c r="C34" s="54" t="s">
        <v>5</v>
      </c>
      <c r="D34" s="54"/>
      <c r="E34" s="54"/>
      <c r="F34" s="54"/>
      <c r="G34" s="54"/>
      <c r="H34" s="49"/>
      <c r="I34" s="49"/>
    </row>
    <row r="35" spans="2:16" hidden="1" x14ac:dyDescent="0.2">
      <c r="B35" s="48" t="s">
        <v>38</v>
      </c>
      <c r="C35" s="54" t="s">
        <v>5</v>
      </c>
      <c r="D35" s="54"/>
      <c r="E35" s="54"/>
      <c r="F35" s="54"/>
      <c r="G35" s="54"/>
      <c r="H35" s="49"/>
      <c r="I35" s="49"/>
    </row>
    <row r="36" spans="2:16" hidden="1" x14ac:dyDescent="0.2">
      <c r="B36" s="48" t="s">
        <v>39</v>
      </c>
      <c r="C36" s="54" t="s">
        <v>5</v>
      </c>
      <c r="D36" s="54"/>
      <c r="E36" s="54"/>
      <c r="F36" s="54"/>
      <c r="G36" s="54"/>
      <c r="H36" s="49"/>
      <c r="I36" s="49"/>
    </row>
    <row r="37" spans="2:16" hidden="1" x14ac:dyDescent="0.2">
      <c r="B37" s="48" t="s">
        <v>40</v>
      </c>
      <c r="C37" s="54" t="s">
        <v>5</v>
      </c>
      <c r="D37" s="54"/>
      <c r="E37" s="54"/>
      <c r="F37" s="54"/>
      <c r="G37" s="54"/>
      <c r="H37" s="49"/>
      <c r="I37" s="49"/>
    </row>
    <row r="38" spans="2:16" hidden="1" x14ac:dyDescent="0.2">
      <c r="B38" s="48" t="s">
        <v>41</v>
      </c>
      <c r="C38" s="54" t="s">
        <v>5</v>
      </c>
      <c r="D38" s="54"/>
      <c r="E38" s="54"/>
      <c r="F38" s="54"/>
      <c r="G38" s="54"/>
      <c r="H38" s="49"/>
      <c r="I38" s="49"/>
    </row>
    <row r="39" spans="2:16" hidden="1" x14ac:dyDescent="0.2">
      <c r="B39" s="48" t="s">
        <v>42</v>
      </c>
      <c r="C39" s="54" t="s">
        <v>5</v>
      </c>
      <c r="D39" s="54"/>
      <c r="E39" s="54"/>
      <c r="F39" s="54"/>
      <c r="G39" s="54"/>
      <c r="H39" s="49"/>
      <c r="I39" s="49"/>
    </row>
    <row r="40" spans="2:16" hidden="1" x14ac:dyDescent="0.2">
      <c r="B40" s="48" t="s">
        <v>43</v>
      </c>
      <c r="C40" s="54" t="s">
        <v>5</v>
      </c>
      <c r="D40" s="54"/>
      <c r="E40" s="54"/>
      <c r="F40" s="54"/>
      <c r="G40" s="54"/>
      <c r="H40" s="49"/>
      <c r="I40" s="49"/>
    </row>
    <row r="41" spans="2:16" hidden="1" x14ac:dyDescent="0.2">
      <c r="B41" s="48" t="s">
        <v>44</v>
      </c>
      <c r="C41" s="54" t="s">
        <v>5</v>
      </c>
      <c r="D41" s="54"/>
      <c r="E41" s="54"/>
      <c r="F41" s="54"/>
      <c r="G41" s="54"/>
      <c r="H41" s="49"/>
      <c r="I41" s="49"/>
    </row>
    <row r="42" spans="2:16" hidden="1" x14ac:dyDescent="0.2">
      <c r="B42" s="48" t="s">
        <v>45</v>
      </c>
      <c r="C42" s="54" t="s">
        <v>5</v>
      </c>
      <c r="D42" s="54"/>
      <c r="E42" s="54"/>
      <c r="F42" s="54"/>
      <c r="G42" s="54"/>
      <c r="H42" s="49"/>
      <c r="I42" s="49"/>
    </row>
    <row r="43" spans="2:16" hidden="1" x14ac:dyDescent="0.2">
      <c r="B43" s="48" t="s">
        <v>241</v>
      </c>
      <c r="C43" s="54" t="s">
        <v>5</v>
      </c>
      <c r="D43" s="54"/>
      <c r="E43" s="54"/>
      <c r="F43" s="54"/>
      <c r="G43" s="54"/>
      <c r="H43" s="49"/>
      <c r="I43" s="49"/>
    </row>
    <row r="44" spans="2:16" x14ac:dyDescent="0.2">
      <c r="B44" s="48" t="s">
        <v>46</v>
      </c>
      <c r="C44" s="54" t="s">
        <v>5</v>
      </c>
      <c r="D44" s="54" t="s">
        <v>398</v>
      </c>
      <c r="E44" s="54" t="s">
        <v>398</v>
      </c>
      <c r="F44" s="54" t="s">
        <v>217</v>
      </c>
      <c r="G44" s="54" t="s">
        <v>217</v>
      </c>
      <c r="H44" s="41">
        <v>5</v>
      </c>
      <c r="I44" s="41">
        <v>10</v>
      </c>
    </row>
    <row r="45" spans="2:16" x14ac:dyDescent="0.2">
      <c r="B45" s="48" t="s">
        <v>47</v>
      </c>
      <c r="C45" s="54"/>
      <c r="D45" s="98" t="s">
        <v>269</v>
      </c>
      <c r="E45" s="98" t="s">
        <v>269</v>
      </c>
      <c r="F45" s="98" t="s">
        <v>269</v>
      </c>
      <c r="G45" s="98" t="s">
        <v>269</v>
      </c>
      <c r="H45" s="49" t="s">
        <v>629</v>
      </c>
      <c r="I45" s="49" t="s">
        <v>629</v>
      </c>
    </row>
    <row r="46" spans="2:16" x14ac:dyDescent="0.2">
      <c r="B46" s="45" t="s">
        <v>288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10"/>
      <c r="P46" s="10"/>
    </row>
  </sheetData>
  <sheetProtection algorithmName="SHA-512" hashValue="nEGS5fn7kBVCHHYVzjJWHajXG/ZoCZVAXUuo4DhdRl+JiO4AJ+ElYGg8FlI6sw8Hz9dItXhBg7BSq2b05/baaQ==" saltValue="YkO4KxIDO59vcuzU00btQA==" spinCount="100000" sheet="1" objects="1" scenarios="1"/>
  <mergeCells count="6">
    <mergeCell ref="B2:C2"/>
    <mergeCell ref="H2:I2"/>
    <mergeCell ref="B3:C3"/>
    <mergeCell ref="H3:H5"/>
    <mergeCell ref="I3:I5"/>
    <mergeCell ref="B4:C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F10"/>
  <sheetViews>
    <sheetView showGridLines="0" workbookViewId="0">
      <selection activeCell="O21" sqref="O21"/>
    </sheetView>
  </sheetViews>
  <sheetFormatPr defaultColWidth="9.140625" defaultRowHeight="14.25" x14ac:dyDescent="0.2"/>
  <cols>
    <col min="1" max="1" width="9.140625" style="60"/>
    <col min="2" max="2" width="23.7109375" style="60" customWidth="1"/>
    <col min="3" max="3" width="5.42578125" style="60" bestFit="1" customWidth="1"/>
    <col min="4" max="4" width="15.5703125" style="60" bestFit="1" customWidth="1"/>
    <col min="5" max="6" width="15.5703125" style="60" customWidth="1"/>
    <col min="7" max="16384" width="9.140625" style="60"/>
  </cols>
  <sheetData>
    <row r="2" spans="2:6" x14ac:dyDescent="0.2">
      <c r="B2" s="120" t="s">
        <v>0</v>
      </c>
      <c r="C2" s="121"/>
      <c r="D2" s="14"/>
      <c r="E2" s="129" t="s">
        <v>250</v>
      </c>
      <c r="F2" s="119"/>
    </row>
    <row r="3" spans="2:6" x14ac:dyDescent="0.2">
      <c r="B3" s="120" t="s">
        <v>1</v>
      </c>
      <c r="C3" s="121"/>
      <c r="D3" s="14"/>
      <c r="E3" s="124" t="s">
        <v>249</v>
      </c>
      <c r="F3" s="124" t="s">
        <v>251</v>
      </c>
    </row>
    <row r="4" spans="2:6" x14ac:dyDescent="0.2">
      <c r="B4" s="120" t="s">
        <v>2</v>
      </c>
      <c r="C4" s="121"/>
      <c r="D4" s="69"/>
      <c r="E4" s="125"/>
      <c r="F4" s="125"/>
    </row>
    <row r="5" spans="2:6" ht="28.9" customHeight="1" thickBot="1" x14ac:dyDescent="0.25">
      <c r="B5" s="4" t="s">
        <v>3</v>
      </c>
      <c r="C5" s="6" t="s">
        <v>4</v>
      </c>
      <c r="D5" s="34"/>
      <c r="E5" s="126"/>
      <c r="F5" s="126"/>
    </row>
    <row r="6" spans="2:6" ht="15" thickTop="1" x14ac:dyDescent="0.2">
      <c r="B6" s="70" t="s">
        <v>6</v>
      </c>
      <c r="C6" s="8" t="s">
        <v>6</v>
      </c>
      <c r="D6" s="8"/>
      <c r="E6" s="49" t="s">
        <v>219</v>
      </c>
      <c r="F6" s="49" t="s">
        <v>219</v>
      </c>
    </row>
    <row r="7" spans="2:6" x14ac:dyDescent="0.2">
      <c r="B7" s="48" t="s">
        <v>7</v>
      </c>
      <c r="C7" s="49" t="s">
        <v>5</v>
      </c>
      <c r="D7" s="8"/>
      <c r="E7" s="41">
        <v>50</v>
      </c>
      <c r="F7" s="41">
        <v>100</v>
      </c>
    </row>
    <row r="8" spans="2:6" x14ac:dyDescent="0.2">
      <c r="B8" s="48" t="s">
        <v>46</v>
      </c>
      <c r="C8" s="49" t="s">
        <v>5</v>
      </c>
      <c r="D8" s="8"/>
      <c r="E8" s="49"/>
      <c r="F8" s="41"/>
    </row>
    <row r="9" spans="2:6" x14ac:dyDescent="0.2">
      <c r="B9" s="48" t="s">
        <v>47</v>
      </c>
      <c r="C9" s="41"/>
      <c r="D9" s="8"/>
      <c r="E9" s="50" t="s">
        <v>55</v>
      </c>
      <c r="F9" s="50" t="s">
        <v>55</v>
      </c>
    </row>
    <row r="10" spans="2:6" x14ac:dyDescent="0.2">
      <c r="B10" s="45" t="s">
        <v>287</v>
      </c>
      <c r="C10" s="51"/>
      <c r="D10" s="10"/>
      <c r="E10" s="10"/>
      <c r="F10" s="10"/>
    </row>
  </sheetData>
  <sheetProtection algorithmName="SHA-512" hashValue="ZlVCoBKpD5aicFk987+7852mW6zyG6S9JKzBFlQ/4D8ZeUUMUL1FpT2j9IRN6f6u3sFOJ4gnh4SHgLsAMGUbNg==" saltValue="hhvuNLe4PbIpsD++43tWsg==" spinCount="100000" sheet="1" objects="1" scenarios="1"/>
  <mergeCells count="6">
    <mergeCell ref="B2:C2"/>
    <mergeCell ref="E2:F2"/>
    <mergeCell ref="B3:C3"/>
    <mergeCell ref="E3:E5"/>
    <mergeCell ref="F3:F5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7"/>
  <sheetViews>
    <sheetView zoomScale="90" zoomScaleNormal="90" workbookViewId="0">
      <selection activeCell="K31" sqref="K31"/>
    </sheetView>
  </sheetViews>
  <sheetFormatPr defaultColWidth="8.85546875" defaultRowHeight="13.5" x14ac:dyDescent="0.25"/>
  <cols>
    <col min="1" max="1" width="3.85546875" style="1" customWidth="1"/>
    <col min="2" max="2" width="27.28515625" style="1" customWidth="1"/>
    <col min="3" max="3" width="16.28515625" style="1" customWidth="1"/>
    <col min="4" max="8" width="15.5703125" style="10" bestFit="1" customWidth="1"/>
    <col min="9" max="16384" width="8.85546875" style="1"/>
  </cols>
  <sheetData>
    <row r="1" spans="1:19" x14ac:dyDescent="0.25">
      <c r="A1" s="10"/>
      <c r="B1" s="10"/>
      <c r="C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0"/>
      <c r="B2" s="109" t="s">
        <v>0</v>
      </c>
      <c r="C2" s="110"/>
      <c r="D2" s="86" t="s">
        <v>557</v>
      </c>
      <c r="E2" s="86" t="s">
        <v>557</v>
      </c>
      <c r="F2" s="86" t="s">
        <v>559</v>
      </c>
      <c r="G2" s="86" t="s">
        <v>557</v>
      </c>
      <c r="H2" s="86" t="s">
        <v>557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5">
      <c r="A3" s="10"/>
      <c r="B3" s="109" t="s">
        <v>1</v>
      </c>
      <c r="C3" s="110"/>
      <c r="D3" s="86" t="s">
        <v>561</v>
      </c>
      <c r="E3" s="86" t="s">
        <v>565</v>
      </c>
      <c r="F3" s="86" t="s">
        <v>566</v>
      </c>
      <c r="G3" s="86" t="s">
        <v>612</v>
      </c>
      <c r="H3" s="86" t="s">
        <v>648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x14ac:dyDescent="0.25">
      <c r="A4" s="10"/>
      <c r="B4" s="109" t="s">
        <v>2</v>
      </c>
      <c r="C4" s="110"/>
      <c r="D4" s="87">
        <v>44732.4375</v>
      </c>
      <c r="E4" s="87">
        <v>44754.340277777781</v>
      </c>
      <c r="F4" s="87">
        <v>44754.347222222219</v>
      </c>
      <c r="G4" s="87">
        <v>44776.409722222219</v>
      </c>
      <c r="H4" s="87">
        <v>44809.677083333336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4.25" thickBot="1" x14ac:dyDescent="0.3">
      <c r="A5" s="10"/>
      <c r="B5" s="6" t="s">
        <v>3</v>
      </c>
      <c r="C5" s="6" t="s">
        <v>4</v>
      </c>
      <c r="D5" s="80"/>
      <c r="E5" s="80"/>
      <c r="F5" s="80"/>
      <c r="G5" s="80"/>
      <c r="H5" s="8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5" thickTop="1" x14ac:dyDescent="0.25">
      <c r="A6" s="10"/>
      <c r="B6" s="7" t="s">
        <v>6</v>
      </c>
      <c r="C6" s="13" t="s">
        <v>6</v>
      </c>
      <c r="D6" s="73">
        <v>7.88</v>
      </c>
      <c r="E6" s="73">
        <v>7.83</v>
      </c>
      <c r="F6" s="73">
        <v>7.66</v>
      </c>
      <c r="G6" s="73">
        <v>7.52</v>
      </c>
      <c r="H6" s="73" t="s">
        <v>677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4.25" x14ac:dyDescent="0.25">
      <c r="A7" s="10"/>
      <c r="B7" s="7" t="s">
        <v>7</v>
      </c>
      <c r="C7" s="13" t="s">
        <v>5</v>
      </c>
      <c r="D7" s="72">
        <v>7.4</v>
      </c>
      <c r="E7" s="72">
        <v>20.399999999999999</v>
      </c>
      <c r="F7" s="72">
        <v>14.2</v>
      </c>
      <c r="G7" s="73">
        <v>9.6</v>
      </c>
      <c r="H7" s="73" t="s">
        <v>216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4.25" x14ac:dyDescent="0.25">
      <c r="A8" s="10"/>
      <c r="B8" s="7" t="s">
        <v>13</v>
      </c>
      <c r="C8" s="13" t="s">
        <v>5</v>
      </c>
      <c r="D8" s="72">
        <v>5230</v>
      </c>
      <c r="E8" s="72">
        <v>2580</v>
      </c>
      <c r="F8" s="72">
        <v>6290</v>
      </c>
      <c r="G8" s="73">
        <v>1330</v>
      </c>
      <c r="H8" s="73" t="s">
        <v>678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14.25" x14ac:dyDescent="0.25">
      <c r="A9" s="10"/>
      <c r="B9" s="7" t="s">
        <v>14</v>
      </c>
      <c r="C9" s="13" t="s">
        <v>5</v>
      </c>
      <c r="D9" s="72">
        <v>9.6000000000000002E-2</v>
      </c>
      <c r="E9" s="72">
        <v>0.22500000000000001</v>
      </c>
      <c r="F9" s="72">
        <v>0.21</v>
      </c>
      <c r="G9" s="73">
        <v>0.23799999999999999</v>
      </c>
      <c r="H9" s="73" t="s">
        <v>679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14.25" x14ac:dyDescent="0.25">
      <c r="A10" s="10"/>
      <c r="B10" s="7" t="s">
        <v>8</v>
      </c>
      <c r="C10" s="13" t="s">
        <v>5</v>
      </c>
      <c r="D10" s="72">
        <v>14.5</v>
      </c>
      <c r="E10" s="72">
        <v>11.7</v>
      </c>
      <c r="F10" s="72">
        <v>15.6</v>
      </c>
      <c r="G10" s="73">
        <v>7.36</v>
      </c>
      <c r="H10" s="73" t="s">
        <v>680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4.25" x14ac:dyDescent="0.25">
      <c r="A11" s="10"/>
      <c r="B11" s="7" t="s">
        <v>9</v>
      </c>
      <c r="C11" s="13" t="s">
        <v>5</v>
      </c>
      <c r="D11" s="72">
        <v>35.4</v>
      </c>
      <c r="E11" s="72">
        <v>26.5</v>
      </c>
      <c r="F11" s="72">
        <v>46.9</v>
      </c>
      <c r="G11" s="73" t="s">
        <v>391</v>
      </c>
      <c r="H11" s="73" t="s">
        <v>681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4.25" x14ac:dyDescent="0.25">
      <c r="A12" s="10"/>
      <c r="B12" s="7" t="s">
        <v>10</v>
      </c>
      <c r="C12" s="13" t="s">
        <v>5</v>
      </c>
      <c r="D12" s="72">
        <v>0.57699999999999996</v>
      </c>
      <c r="E12" s="72">
        <v>0.46400000000000002</v>
      </c>
      <c r="F12" s="72">
        <v>0.437</v>
      </c>
      <c r="G12" s="73" t="s">
        <v>392</v>
      </c>
      <c r="H12" s="73" t="s">
        <v>682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4.25" x14ac:dyDescent="0.25">
      <c r="A13" s="10"/>
      <c r="B13" s="7" t="s">
        <v>52</v>
      </c>
      <c r="C13" s="13" t="s">
        <v>5</v>
      </c>
      <c r="D13" s="72">
        <v>418</v>
      </c>
      <c r="E13" s="72">
        <v>464</v>
      </c>
      <c r="F13" s="72">
        <v>589</v>
      </c>
      <c r="G13" s="73">
        <v>301</v>
      </c>
      <c r="H13" s="73" t="s">
        <v>683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4.25" x14ac:dyDescent="0.25">
      <c r="A14" s="10"/>
      <c r="B14" s="7" t="s">
        <v>17</v>
      </c>
      <c r="C14" s="13" t="s">
        <v>5</v>
      </c>
      <c r="D14" s="72">
        <v>9.2499999999999999E-2</v>
      </c>
      <c r="E14" s="72">
        <v>0.14899999999999999</v>
      </c>
      <c r="F14" s="72">
        <v>0.59399999999999997</v>
      </c>
      <c r="G14" s="73">
        <v>0.29899999999999999</v>
      </c>
      <c r="H14" s="73" t="s">
        <v>684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4.25" x14ac:dyDescent="0.25">
      <c r="A15" s="10"/>
      <c r="B15" s="7" t="s">
        <v>18</v>
      </c>
      <c r="C15" s="13" t="s">
        <v>5</v>
      </c>
      <c r="D15" s="94" t="s">
        <v>438</v>
      </c>
      <c r="E15" s="72">
        <v>5.1999999999999995E-4</v>
      </c>
      <c r="F15" s="72">
        <v>6.6E-4</v>
      </c>
      <c r="G15" s="73" t="s">
        <v>522</v>
      </c>
      <c r="H15" s="73" t="s">
        <v>685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4.25" x14ac:dyDescent="0.25">
      <c r="A16" s="10"/>
      <c r="B16" s="7" t="s">
        <v>19</v>
      </c>
      <c r="C16" s="13" t="s">
        <v>5</v>
      </c>
      <c r="D16" s="72">
        <v>1.0399999999999999E-3</v>
      </c>
      <c r="E16" s="72">
        <v>1.83E-3</v>
      </c>
      <c r="F16" s="72">
        <v>2.0100000000000001E-3</v>
      </c>
      <c r="G16" s="73">
        <v>2.7E-4</v>
      </c>
      <c r="H16" s="73" t="s">
        <v>686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4.25" x14ac:dyDescent="0.25">
      <c r="A17" s="10"/>
      <c r="B17" s="7" t="s">
        <v>20</v>
      </c>
      <c r="C17" s="13" t="s">
        <v>5</v>
      </c>
      <c r="D17" s="72">
        <v>0.16</v>
      </c>
      <c r="E17" s="72">
        <v>0.106</v>
      </c>
      <c r="F17" s="72">
        <v>9.2499999999999999E-2</v>
      </c>
      <c r="G17" s="73">
        <v>4.53E-2</v>
      </c>
      <c r="H17" s="73" t="s">
        <v>687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14.25" x14ac:dyDescent="0.25">
      <c r="A18" s="10"/>
      <c r="B18" s="7" t="s">
        <v>21</v>
      </c>
      <c r="C18" s="13" t="s">
        <v>5</v>
      </c>
      <c r="D18" s="72" t="s">
        <v>448</v>
      </c>
      <c r="E18" s="72" t="s">
        <v>447</v>
      </c>
      <c r="F18" s="72" t="s">
        <v>447</v>
      </c>
      <c r="G18" s="73" t="s">
        <v>447</v>
      </c>
      <c r="H18" s="73" t="s">
        <v>688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4.25" x14ac:dyDescent="0.25">
      <c r="A19" s="10"/>
      <c r="B19" s="7" t="s">
        <v>22</v>
      </c>
      <c r="C19" s="13" t="s">
        <v>5</v>
      </c>
      <c r="D19" s="72">
        <v>0.65900000000000003</v>
      </c>
      <c r="E19" s="72">
        <v>0.60899999999999999</v>
      </c>
      <c r="F19" s="72">
        <v>0.55200000000000005</v>
      </c>
      <c r="G19" s="73">
        <v>0.41499999999999998</v>
      </c>
      <c r="H19" s="73" t="s">
        <v>689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4.25" x14ac:dyDescent="0.25">
      <c r="A20" s="10"/>
      <c r="B20" s="7" t="s">
        <v>23</v>
      </c>
      <c r="C20" s="13" t="s">
        <v>5</v>
      </c>
      <c r="D20" s="72">
        <v>1.2199999999999999E-3</v>
      </c>
      <c r="E20" s="72">
        <v>7.3099999999999999E-4</v>
      </c>
      <c r="F20" s="72">
        <v>9.59E-4</v>
      </c>
      <c r="G20" s="73" t="s">
        <v>394</v>
      </c>
      <c r="H20" s="73" t="s">
        <v>690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4.25" x14ac:dyDescent="0.25">
      <c r="A21" s="10"/>
      <c r="B21" s="7" t="s">
        <v>24</v>
      </c>
      <c r="C21" s="13" t="s">
        <v>5</v>
      </c>
      <c r="D21" s="72">
        <v>1190</v>
      </c>
      <c r="E21" s="72">
        <v>802</v>
      </c>
      <c r="F21" s="72">
        <v>815</v>
      </c>
      <c r="G21" s="73">
        <v>141</v>
      </c>
      <c r="H21" s="73" t="s">
        <v>691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4.25" x14ac:dyDescent="0.25">
      <c r="A22" s="10"/>
      <c r="B22" s="7" t="s">
        <v>25</v>
      </c>
      <c r="C22" s="13" t="s">
        <v>5</v>
      </c>
      <c r="D22" s="72" t="s">
        <v>438</v>
      </c>
      <c r="E22" s="72" t="s">
        <v>532</v>
      </c>
      <c r="F22" s="72">
        <v>2.5100000000000001E-3</v>
      </c>
      <c r="G22" s="73">
        <v>1.1100000000000001E-3</v>
      </c>
      <c r="H22" s="73" t="s">
        <v>223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4.25" x14ac:dyDescent="0.25">
      <c r="A23" s="10"/>
      <c r="B23" s="7" t="s">
        <v>26</v>
      </c>
      <c r="C23" s="13" t="s">
        <v>5</v>
      </c>
      <c r="D23" s="72">
        <v>1.3100000000000001E-2</v>
      </c>
      <c r="E23" s="72">
        <v>1.06E-2</v>
      </c>
      <c r="F23" s="72">
        <v>1.2200000000000001E-2</v>
      </c>
      <c r="G23" s="73" t="s">
        <v>522</v>
      </c>
      <c r="H23" s="73" t="s">
        <v>692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4.25" x14ac:dyDescent="0.25">
      <c r="A24" s="10"/>
      <c r="B24" s="7" t="s">
        <v>27</v>
      </c>
      <c r="C24" s="13" t="s">
        <v>5</v>
      </c>
      <c r="D24" s="72">
        <v>3.56E-2</v>
      </c>
      <c r="E24" s="72">
        <v>1.83E-2</v>
      </c>
      <c r="F24" s="72">
        <v>2.5999999999999999E-2</v>
      </c>
      <c r="G24" s="73" t="s">
        <v>633</v>
      </c>
      <c r="H24" s="73" t="s">
        <v>693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4.25" x14ac:dyDescent="0.25">
      <c r="A25" s="10"/>
      <c r="B25" s="7" t="s">
        <v>28</v>
      </c>
      <c r="C25" s="13" t="s">
        <v>5</v>
      </c>
      <c r="D25" s="72">
        <v>0.245</v>
      </c>
      <c r="E25" s="72">
        <v>0.495</v>
      </c>
      <c r="F25" s="72">
        <v>1.56</v>
      </c>
      <c r="G25" s="73" t="s">
        <v>455</v>
      </c>
      <c r="H25" s="73" t="s">
        <v>694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4.25" x14ac:dyDescent="0.25">
      <c r="A26" s="10"/>
      <c r="B26" s="7" t="s">
        <v>29</v>
      </c>
      <c r="C26" s="13" t="s">
        <v>5</v>
      </c>
      <c r="D26" s="72" t="s">
        <v>451</v>
      </c>
      <c r="E26" s="72" t="s">
        <v>450</v>
      </c>
      <c r="F26" s="72">
        <v>2.8499999999999999E-4</v>
      </c>
      <c r="G26" s="73" t="s">
        <v>634</v>
      </c>
      <c r="H26" s="73" t="s">
        <v>695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14.25" x14ac:dyDescent="0.25">
      <c r="A27" s="10"/>
      <c r="B27" s="7" t="s">
        <v>30</v>
      </c>
      <c r="C27" s="13" t="s">
        <v>5</v>
      </c>
      <c r="D27" s="72">
        <v>3.0599999999999999E-2</v>
      </c>
      <c r="E27" s="72">
        <v>2.8199999999999999E-2</v>
      </c>
      <c r="F27" s="72">
        <v>2.9600000000000001E-2</v>
      </c>
      <c r="G27" s="73" t="s">
        <v>635</v>
      </c>
      <c r="H27" s="73" t="s">
        <v>609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4.25" x14ac:dyDescent="0.25">
      <c r="A28" s="10"/>
      <c r="B28" s="7" t="s">
        <v>31</v>
      </c>
      <c r="C28" s="13" t="s">
        <v>5</v>
      </c>
      <c r="D28" s="72">
        <v>230</v>
      </c>
      <c r="E28" s="72">
        <v>184</v>
      </c>
      <c r="F28" s="72">
        <v>166</v>
      </c>
      <c r="G28" s="73" t="s">
        <v>636</v>
      </c>
      <c r="H28" s="73" t="s">
        <v>696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14.25" x14ac:dyDescent="0.25">
      <c r="A29" s="10"/>
      <c r="B29" s="7" t="s">
        <v>32</v>
      </c>
      <c r="C29" s="13" t="s">
        <v>5</v>
      </c>
      <c r="D29" s="72">
        <v>1.89</v>
      </c>
      <c r="E29" s="72">
        <v>1.28</v>
      </c>
      <c r="F29" s="72">
        <v>1.06</v>
      </c>
      <c r="G29" s="73" t="s">
        <v>637</v>
      </c>
      <c r="H29" s="73" t="s">
        <v>697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14.25" x14ac:dyDescent="0.25">
      <c r="A30" s="10"/>
      <c r="B30" s="7" t="s">
        <v>33</v>
      </c>
      <c r="C30" s="13" t="s">
        <v>5</v>
      </c>
      <c r="D30" s="72" t="s">
        <v>394</v>
      </c>
      <c r="E30" s="72" t="s">
        <v>394</v>
      </c>
      <c r="F30" s="72" t="s">
        <v>394</v>
      </c>
      <c r="G30" s="73" t="s">
        <v>224</v>
      </c>
      <c r="H30" s="73" t="s">
        <v>224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14.25" x14ac:dyDescent="0.25">
      <c r="A31" s="10"/>
      <c r="B31" s="7" t="s">
        <v>34</v>
      </c>
      <c r="C31" s="13" t="s">
        <v>5</v>
      </c>
      <c r="D31" s="72">
        <v>7.4200000000000004E-3</v>
      </c>
      <c r="E31" s="72">
        <v>8.3099999999999997E-3</v>
      </c>
      <c r="F31" s="72">
        <v>8.7799999999999996E-3</v>
      </c>
      <c r="G31" s="73" t="s">
        <v>638</v>
      </c>
      <c r="H31" s="73" t="s">
        <v>698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ht="14.25" x14ac:dyDescent="0.25">
      <c r="A32" s="10"/>
      <c r="B32" s="7" t="s">
        <v>35</v>
      </c>
      <c r="C32" s="13" t="s">
        <v>5</v>
      </c>
      <c r="D32" s="72">
        <v>8.5100000000000002E-3</v>
      </c>
      <c r="E32" s="72">
        <v>8.2900000000000005E-3</v>
      </c>
      <c r="F32" s="72">
        <v>1.11E-2</v>
      </c>
      <c r="G32" s="73" t="s">
        <v>639</v>
      </c>
      <c r="H32" s="73" t="s">
        <v>699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14.25" x14ac:dyDescent="0.25">
      <c r="A33" s="10"/>
      <c r="B33" s="7" t="s">
        <v>36</v>
      </c>
      <c r="C33" s="13" t="s">
        <v>5</v>
      </c>
      <c r="D33" s="72">
        <v>61.4</v>
      </c>
      <c r="E33" s="72">
        <v>51.8</v>
      </c>
      <c r="F33" s="72">
        <v>47.8</v>
      </c>
      <c r="G33" s="73" t="s">
        <v>640</v>
      </c>
      <c r="H33" s="73" t="s">
        <v>700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4.25" x14ac:dyDescent="0.25">
      <c r="A34" s="10"/>
      <c r="B34" s="7" t="s">
        <v>37</v>
      </c>
      <c r="C34" s="13" t="s">
        <v>5</v>
      </c>
      <c r="D34" s="72">
        <v>1.5100000000000001E-3</v>
      </c>
      <c r="E34" s="72">
        <v>2.5999999999999999E-3</v>
      </c>
      <c r="F34" s="72">
        <v>3.15E-3</v>
      </c>
      <c r="G34" s="73" t="s">
        <v>641</v>
      </c>
      <c r="H34" s="73" t="s">
        <v>701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14.25" x14ac:dyDescent="0.25">
      <c r="A35" s="10"/>
      <c r="B35" s="7" t="s">
        <v>38</v>
      </c>
      <c r="C35" s="13" t="s">
        <v>5</v>
      </c>
      <c r="D35" s="72">
        <v>2.6699999999999998E-4</v>
      </c>
      <c r="E35" s="72">
        <v>2.2000000000000001E-4</v>
      </c>
      <c r="F35" s="72">
        <v>2.7799999999999998E-4</v>
      </c>
      <c r="G35" s="73">
        <v>1.54</v>
      </c>
      <c r="H35" s="73" t="s">
        <v>702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14.25" x14ac:dyDescent="0.25">
      <c r="A36" s="10"/>
      <c r="B36" s="7" t="s">
        <v>39</v>
      </c>
      <c r="C36" s="13" t="s">
        <v>5</v>
      </c>
      <c r="D36" s="72">
        <v>1770</v>
      </c>
      <c r="E36" s="72">
        <v>1240</v>
      </c>
      <c r="F36" s="72">
        <v>1100</v>
      </c>
      <c r="G36" s="73" t="s">
        <v>642</v>
      </c>
      <c r="H36" s="73" t="s">
        <v>703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14.25" x14ac:dyDescent="0.25">
      <c r="A37" s="10"/>
      <c r="B37" s="7" t="s">
        <v>40</v>
      </c>
      <c r="C37" s="13" t="s">
        <v>5</v>
      </c>
      <c r="D37" s="72" t="s">
        <v>447</v>
      </c>
      <c r="E37" s="72" t="s">
        <v>449</v>
      </c>
      <c r="F37" s="72" t="s">
        <v>449</v>
      </c>
      <c r="G37" s="73" t="s">
        <v>644</v>
      </c>
      <c r="H37" s="73" t="s">
        <v>644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14.25" x14ac:dyDescent="0.25">
      <c r="A38" s="10"/>
      <c r="B38" s="7" t="s">
        <v>41</v>
      </c>
      <c r="C38" s="13" t="s">
        <v>5</v>
      </c>
      <c r="D38" s="72" t="s">
        <v>438</v>
      </c>
      <c r="E38" s="72" t="s">
        <v>395</v>
      </c>
      <c r="F38" s="72" t="s">
        <v>395</v>
      </c>
      <c r="G38" s="73" t="s">
        <v>645</v>
      </c>
      <c r="H38" s="73" t="s">
        <v>645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4.25" x14ac:dyDescent="0.25">
      <c r="A39" s="10"/>
      <c r="B39" s="7" t="s">
        <v>42</v>
      </c>
      <c r="C39" s="13" t="s">
        <v>5</v>
      </c>
      <c r="D39" s="72">
        <v>3.2299999999999998E-3</v>
      </c>
      <c r="E39" s="72">
        <v>7.4000000000000003E-3</v>
      </c>
      <c r="F39" s="72">
        <v>2.7699999999999999E-2</v>
      </c>
      <c r="G39" s="73" t="s">
        <v>632</v>
      </c>
      <c r="H39" s="73" t="s">
        <v>704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14.25" x14ac:dyDescent="0.25">
      <c r="A40" s="10"/>
      <c r="B40" s="7" t="s">
        <v>43</v>
      </c>
      <c r="C40" s="13" t="s">
        <v>5</v>
      </c>
      <c r="D40" s="72">
        <v>4.0200000000000001E-3</v>
      </c>
      <c r="E40" s="72">
        <v>2.8900000000000002E-3</v>
      </c>
      <c r="F40" s="72">
        <v>2.7499999999999998E-3</v>
      </c>
      <c r="G40" s="73" t="s">
        <v>630</v>
      </c>
      <c r="H40" s="73" t="s">
        <v>705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14.25" x14ac:dyDescent="0.25">
      <c r="A41" s="10"/>
      <c r="B41" s="7" t="s">
        <v>44</v>
      </c>
      <c r="C41" s="13" t="s">
        <v>5</v>
      </c>
      <c r="D41" s="72" t="s">
        <v>533</v>
      </c>
      <c r="E41" s="72" t="s">
        <v>532</v>
      </c>
      <c r="F41" s="72">
        <v>3.7200000000000002E-3</v>
      </c>
      <c r="G41" s="73" t="s">
        <v>643</v>
      </c>
      <c r="H41" s="73" t="s">
        <v>272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4.25" x14ac:dyDescent="0.25">
      <c r="A42" s="10"/>
      <c r="B42" s="7" t="s">
        <v>45</v>
      </c>
      <c r="C42" s="13" t="s">
        <v>5</v>
      </c>
      <c r="D42" s="72" t="s">
        <v>549</v>
      </c>
      <c r="E42" s="72" t="s">
        <v>567</v>
      </c>
      <c r="F42" s="72" t="s">
        <v>567</v>
      </c>
      <c r="G42" s="73" t="s">
        <v>646</v>
      </c>
      <c r="H42" s="73" t="s">
        <v>646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14.25" x14ac:dyDescent="0.25">
      <c r="A43" s="10"/>
      <c r="B43" s="7" t="s">
        <v>241</v>
      </c>
      <c r="C43" s="13" t="s">
        <v>5</v>
      </c>
      <c r="D43" s="72">
        <v>104</v>
      </c>
      <c r="E43" s="72">
        <v>122</v>
      </c>
      <c r="F43" s="72">
        <v>131</v>
      </c>
      <c r="G43" s="73">
        <v>134</v>
      </c>
      <c r="H43" s="73" t="s">
        <v>706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14.25" x14ac:dyDescent="0.25">
      <c r="A44" s="10"/>
      <c r="B44" s="7" t="s">
        <v>46</v>
      </c>
      <c r="C44" s="13" t="s">
        <v>5</v>
      </c>
      <c r="D44" s="72" t="s">
        <v>398</v>
      </c>
      <c r="E44" s="72" t="s">
        <v>398</v>
      </c>
      <c r="F44" s="72" t="s">
        <v>398</v>
      </c>
      <c r="G44" s="73" t="s">
        <v>398</v>
      </c>
      <c r="H44" s="73" t="s">
        <v>217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14.25" x14ac:dyDescent="0.25">
      <c r="A45" s="10"/>
      <c r="B45" s="74" t="s">
        <v>47</v>
      </c>
      <c r="C45" s="75"/>
      <c r="D45" s="72" t="s">
        <v>269</v>
      </c>
      <c r="E45" s="72" t="s">
        <v>269</v>
      </c>
      <c r="F45" s="72" t="s">
        <v>269</v>
      </c>
      <c r="G45" s="72" t="s">
        <v>269</v>
      </c>
      <c r="H45" s="72" t="s">
        <v>269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B46" s="10"/>
    </row>
    <row r="47" spans="1:19" ht="45.2" customHeight="1" x14ac:dyDescent="0.25">
      <c r="A47" s="10"/>
      <c r="B47" s="111" t="s">
        <v>246</v>
      </c>
      <c r="C47" s="111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</sheetData>
  <sheetProtection algorithmName="SHA-512" hashValue="ilI3vXZAmQLJYdeBP6UvWnbrMFC8fVVB/UgD2K/jdqb9RlTWu2ZKLitJlv7ySMla5Lo8ZiGnC3XBdv/12yLwdA==" saltValue="wqXVOFW3pJvVV+lcS/4kDw==" spinCount="100000" sheet="1" objects="1" scenarios="1"/>
  <mergeCells count="4">
    <mergeCell ref="B2:C2"/>
    <mergeCell ref="B3:C3"/>
    <mergeCell ref="B4:C4"/>
    <mergeCell ref="B47:C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workbookViewId="0">
      <selection activeCell="I29" sqref="I29"/>
    </sheetView>
  </sheetViews>
  <sheetFormatPr defaultColWidth="8.85546875" defaultRowHeight="13.5" x14ac:dyDescent="0.25"/>
  <cols>
    <col min="1" max="1" width="3.85546875" style="2" customWidth="1"/>
    <col min="2" max="2" width="28.42578125" style="2" customWidth="1"/>
    <col min="3" max="3" width="10" style="2" bestFit="1" customWidth="1"/>
    <col min="4" max="4" width="19.140625" style="2" bestFit="1" customWidth="1"/>
    <col min="5" max="6" width="19.140625" style="2" customWidth="1"/>
    <col min="7" max="7" width="18.85546875" style="2" customWidth="1"/>
    <col min="8" max="8" width="19.140625" style="2" customWidth="1"/>
    <col min="9" max="16384" width="8.85546875" style="2"/>
  </cols>
  <sheetData>
    <row r="1" spans="1:23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x14ac:dyDescent="0.25">
      <c r="A2" s="15"/>
      <c r="B2" s="114" t="s">
        <v>0</v>
      </c>
      <c r="C2" s="115"/>
      <c r="D2" s="16" t="s">
        <v>379</v>
      </c>
      <c r="E2" s="95" t="s">
        <v>379</v>
      </c>
      <c r="F2" s="95" t="s">
        <v>379</v>
      </c>
      <c r="G2" s="116" t="s">
        <v>244</v>
      </c>
      <c r="H2" s="117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14.45" customHeight="1" x14ac:dyDescent="0.25">
      <c r="A3" s="15"/>
      <c r="B3" s="114" t="s">
        <v>1</v>
      </c>
      <c r="C3" s="115"/>
      <c r="D3" s="17" t="s">
        <v>380</v>
      </c>
      <c r="E3" s="17" t="s">
        <v>381</v>
      </c>
      <c r="F3" s="17" t="s">
        <v>382</v>
      </c>
      <c r="G3" s="112" t="s">
        <v>252</v>
      </c>
      <c r="H3" s="112" t="s">
        <v>253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x14ac:dyDescent="0.25">
      <c r="A4" s="15"/>
      <c r="B4" s="114" t="s">
        <v>2</v>
      </c>
      <c r="C4" s="115"/>
      <c r="D4" s="18">
        <v>44733.635416666664</v>
      </c>
      <c r="E4" s="18">
        <v>44733.645833333336</v>
      </c>
      <c r="F4" s="18">
        <v>44733.65625</v>
      </c>
      <c r="G4" s="112"/>
      <c r="H4" s="112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36.6" customHeight="1" thickBot="1" x14ac:dyDescent="0.3">
      <c r="A5" s="15"/>
      <c r="B5" s="19" t="s">
        <v>3</v>
      </c>
      <c r="C5" s="20" t="s">
        <v>4</v>
      </c>
      <c r="D5" s="21"/>
      <c r="E5" s="21"/>
      <c r="F5" s="21"/>
      <c r="G5" s="113"/>
      <c r="H5" s="113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4.25" thickTop="1" x14ac:dyDescent="0.25">
      <c r="A6" s="15"/>
      <c r="B6" s="22" t="s">
        <v>6</v>
      </c>
      <c r="C6" s="23" t="s">
        <v>6</v>
      </c>
      <c r="D6" s="24">
        <v>8.07</v>
      </c>
      <c r="E6" s="25">
        <v>8.19</v>
      </c>
      <c r="F6" s="25">
        <v>8.36</v>
      </c>
      <c r="G6" s="25" t="s">
        <v>219</v>
      </c>
      <c r="H6" s="25" t="s">
        <v>219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x14ac:dyDescent="0.25">
      <c r="A7" s="15"/>
      <c r="B7" s="26" t="s">
        <v>7</v>
      </c>
      <c r="C7" s="27" t="s">
        <v>5</v>
      </c>
      <c r="D7" s="24" t="s">
        <v>216</v>
      </c>
      <c r="E7" s="24" t="s">
        <v>216</v>
      </c>
      <c r="F7" s="24">
        <v>3.2</v>
      </c>
      <c r="G7" s="28">
        <v>50</v>
      </c>
      <c r="H7" s="28">
        <v>100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x14ac:dyDescent="0.25">
      <c r="A8" s="15"/>
      <c r="B8" s="26" t="s">
        <v>49</v>
      </c>
      <c r="C8" s="27" t="s">
        <v>5</v>
      </c>
      <c r="D8" s="24" t="s">
        <v>223</v>
      </c>
      <c r="E8" s="24" t="s">
        <v>223</v>
      </c>
      <c r="F8" s="24" t="s">
        <v>223</v>
      </c>
      <c r="G8" s="24">
        <v>0.37</v>
      </c>
      <c r="H8" s="24">
        <v>0.37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x14ac:dyDescent="0.25">
      <c r="A9" s="15"/>
      <c r="B9" s="26" t="s">
        <v>50</v>
      </c>
      <c r="C9" s="27" t="s">
        <v>5</v>
      </c>
      <c r="D9" s="24" t="s">
        <v>223</v>
      </c>
      <c r="E9" s="24" t="s">
        <v>223</v>
      </c>
      <c r="F9" s="24" t="s">
        <v>223</v>
      </c>
      <c r="G9" s="24">
        <v>2E-3</v>
      </c>
      <c r="H9" s="24">
        <v>2E-3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x14ac:dyDescent="0.25">
      <c r="A10" s="15"/>
      <c r="B10" s="26" t="s">
        <v>51</v>
      </c>
      <c r="C10" s="27" t="s">
        <v>5</v>
      </c>
      <c r="D10" s="24" t="s">
        <v>223</v>
      </c>
      <c r="E10" s="24" t="s">
        <v>223</v>
      </c>
      <c r="F10" s="24" t="s">
        <v>223</v>
      </c>
      <c r="G10" s="24">
        <v>0.09</v>
      </c>
      <c r="H10" s="24">
        <v>0.09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x14ac:dyDescent="0.25">
      <c r="A11" s="15"/>
      <c r="B11" s="26" t="s">
        <v>46</v>
      </c>
      <c r="C11" s="27" t="s">
        <v>5</v>
      </c>
      <c r="D11" s="24" t="s">
        <v>217</v>
      </c>
      <c r="E11" s="24" t="s">
        <v>217</v>
      </c>
      <c r="F11" s="24" t="s">
        <v>217</v>
      </c>
      <c r="G11" s="24">
        <v>5</v>
      </c>
      <c r="H11" s="24">
        <v>10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x14ac:dyDescent="0.25">
      <c r="A12" s="15"/>
      <c r="B12" s="26" t="s">
        <v>47</v>
      </c>
      <c r="C12" s="27"/>
      <c r="D12" s="24" t="s">
        <v>269</v>
      </c>
      <c r="E12" s="24" t="s">
        <v>269</v>
      </c>
      <c r="F12" s="24" t="s">
        <v>269</v>
      </c>
      <c r="G12" s="24" t="s">
        <v>245</v>
      </c>
      <c r="H12" s="24" t="s">
        <v>245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5">
      <c r="A13" s="15"/>
      <c r="B13" s="26" t="s">
        <v>29</v>
      </c>
      <c r="C13" s="27" t="s">
        <v>5</v>
      </c>
      <c r="D13" s="24" t="s">
        <v>225</v>
      </c>
      <c r="E13" s="24" t="s">
        <v>225</v>
      </c>
      <c r="F13" s="24" t="s">
        <v>225</v>
      </c>
      <c r="G13" s="24">
        <v>0.2</v>
      </c>
      <c r="H13" s="24">
        <v>0.4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x14ac:dyDescent="0.25">
      <c r="A14" s="15"/>
      <c r="B14" s="26" t="s">
        <v>8</v>
      </c>
      <c r="C14" s="27" t="s">
        <v>5</v>
      </c>
      <c r="D14" s="24" t="s">
        <v>221</v>
      </c>
      <c r="E14" s="24">
        <v>1.32E-2</v>
      </c>
      <c r="F14" s="24">
        <v>8.3000000000000001E-3</v>
      </c>
      <c r="G14" s="28"/>
      <c r="H14" s="28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x14ac:dyDescent="0.25">
      <c r="A15" s="15"/>
      <c r="B15" s="29" t="s">
        <v>282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4.25" x14ac:dyDescent="0.25">
      <c r="A16" s="15"/>
      <c r="B16" s="9" t="s">
        <v>281</v>
      </c>
      <c r="C16" s="30"/>
      <c r="D16" s="30"/>
      <c r="E16" s="30"/>
      <c r="F16" s="30"/>
      <c r="G16" s="30"/>
      <c r="H16" s="30"/>
      <c r="I16" s="30"/>
      <c r="J16" s="30"/>
      <c r="K16" s="3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x14ac:dyDescent="0.25">
      <c r="A17" s="15"/>
      <c r="B17" s="31"/>
      <c r="C17" s="31"/>
      <c r="D17" s="31"/>
      <c r="E17" s="31"/>
      <c r="F17" s="31"/>
      <c r="G17" s="31"/>
      <c r="H17" s="31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</sheetData>
  <sheetProtection algorithmName="SHA-512" hashValue="tdWJPJpWU1jsaekH5npiWM8wwqkL04diJre7HgZPIpJkcMH9tc61xiUaH0dmCF4PUzrJg5K+6RaBZcYtaXFlfw==" saltValue="s0iGulTCEcFU3pwvQMCK6Q==" spinCount="100000" sheet="1" objects="1" scenarios="1"/>
  <mergeCells count="6">
    <mergeCell ref="G3:G5"/>
    <mergeCell ref="B2:C2"/>
    <mergeCell ref="B3:C3"/>
    <mergeCell ref="B4:C4"/>
    <mergeCell ref="H3:H5"/>
    <mergeCell ref="G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5"/>
  <sheetViews>
    <sheetView workbookViewId="0">
      <selection activeCell="E34" sqref="E34"/>
    </sheetView>
  </sheetViews>
  <sheetFormatPr defaultColWidth="8.85546875" defaultRowHeight="12.75" x14ac:dyDescent="0.2"/>
  <cols>
    <col min="1" max="1" width="3.85546875" style="10" customWidth="1"/>
    <col min="2" max="2" width="28.28515625" style="10" customWidth="1"/>
    <col min="3" max="3" width="10" style="10" bestFit="1" customWidth="1"/>
    <col min="4" max="4" width="18.140625" style="10" bestFit="1" customWidth="1"/>
    <col min="5" max="5" width="18.140625" style="10" customWidth="1"/>
    <col min="6" max="7" width="19.42578125" style="10" customWidth="1"/>
    <col min="8" max="16384" width="8.85546875" style="10"/>
  </cols>
  <sheetData>
    <row r="2" spans="2:7" x14ac:dyDescent="0.2">
      <c r="B2" s="120" t="s">
        <v>0</v>
      </c>
      <c r="C2" s="121"/>
      <c r="D2" s="32" t="s">
        <v>568</v>
      </c>
      <c r="E2" s="103" t="s">
        <v>568</v>
      </c>
      <c r="F2" s="118" t="s">
        <v>247</v>
      </c>
      <c r="G2" s="119"/>
    </row>
    <row r="3" spans="2:7" ht="14.45" customHeight="1" x14ac:dyDescent="0.2">
      <c r="B3" s="120" t="s">
        <v>1</v>
      </c>
      <c r="C3" s="121"/>
      <c r="D3" s="32" t="s">
        <v>569</v>
      </c>
      <c r="E3" s="32" t="s">
        <v>710</v>
      </c>
      <c r="F3" s="112" t="s">
        <v>252</v>
      </c>
      <c r="G3" s="112" t="s">
        <v>253</v>
      </c>
    </row>
    <row r="4" spans="2:7" x14ac:dyDescent="0.2">
      <c r="B4" s="120" t="s">
        <v>2</v>
      </c>
      <c r="C4" s="121"/>
      <c r="D4" s="33">
        <v>44693.597222222219</v>
      </c>
      <c r="E4" s="33">
        <v>44810.534722222219</v>
      </c>
      <c r="F4" s="112"/>
      <c r="G4" s="112"/>
    </row>
    <row r="5" spans="2:7" ht="36" customHeight="1" thickBot="1" x14ac:dyDescent="0.25">
      <c r="B5" s="6" t="s">
        <v>3</v>
      </c>
      <c r="C5" s="6" t="s">
        <v>4</v>
      </c>
      <c r="D5" s="34"/>
      <c r="E5" s="34"/>
      <c r="F5" s="113"/>
      <c r="G5" s="113"/>
    </row>
    <row r="6" spans="2:7" ht="13.5" thickTop="1" x14ac:dyDescent="0.2">
      <c r="B6" s="35" t="s">
        <v>6</v>
      </c>
      <c r="C6" s="36" t="s">
        <v>6</v>
      </c>
      <c r="D6" s="52">
        <v>7.88</v>
      </c>
      <c r="E6" s="54" t="s">
        <v>707</v>
      </c>
      <c r="F6" s="37" t="s">
        <v>219</v>
      </c>
      <c r="G6" s="37" t="s">
        <v>219</v>
      </c>
    </row>
    <row r="7" spans="2:7" x14ac:dyDescent="0.2">
      <c r="B7" s="38" t="s">
        <v>7</v>
      </c>
      <c r="C7" s="39" t="s">
        <v>5</v>
      </c>
      <c r="D7" s="52">
        <v>60.3</v>
      </c>
      <c r="E7" s="54" t="s">
        <v>708</v>
      </c>
      <c r="F7" s="40">
        <v>50</v>
      </c>
      <c r="G7" s="40">
        <v>100</v>
      </c>
    </row>
    <row r="8" spans="2:7" x14ac:dyDescent="0.2">
      <c r="B8" s="38" t="s">
        <v>49</v>
      </c>
      <c r="C8" s="39" t="s">
        <v>5</v>
      </c>
      <c r="D8" s="52" t="s">
        <v>223</v>
      </c>
      <c r="E8" s="54" t="s">
        <v>223</v>
      </c>
      <c r="F8" s="41">
        <v>0.37</v>
      </c>
      <c r="G8" s="41">
        <v>0.37</v>
      </c>
    </row>
    <row r="9" spans="2:7" x14ac:dyDescent="0.2">
      <c r="B9" s="42" t="s">
        <v>50</v>
      </c>
      <c r="C9" s="43" t="s">
        <v>5</v>
      </c>
      <c r="D9" s="52">
        <v>1.5100000000000001E-3</v>
      </c>
      <c r="E9" s="54" t="s">
        <v>223</v>
      </c>
      <c r="F9" s="44">
        <v>2E-3</v>
      </c>
      <c r="G9" s="44">
        <v>2E-3</v>
      </c>
    </row>
    <row r="10" spans="2:7" x14ac:dyDescent="0.2">
      <c r="B10" s="38" t="s">
        <v>51</v>
      </c>
      <c r="C10" s="39" t="s">
        <v>5</v>
      </c>
      <c r="D10" s="52">
        <v>1E-3</v>
      </c>
      <c r="E10" s="54" t="s">
        <v>656</v>
      </c>
      <c r="F10" s="41">
        <v>0.09</v>
      </c>
      <c r="G10" s="41">
        <v>0.09</v>
      </c>
    </row>
    <row r="11" spans="2:7" x14ac:dyDescent="0.2">
      <c r="B11" s="38" t="s">
        <v>46</v>
      </c>
      <c r="C11" s="39" t="s">
        <v>5</v>
      </c>
      <c r="D11" s="52">
        <v>824</v>
      </c>
      <c r="E11" s="54" t="s">
        <v>217</v>
      </c>
      <c r="F11" s="41">
        <v>5</v>
      </c>
      <c r="G11" s="41">
        <v>10</v>
      </c>
    </row>
    <row r="12" spans="2:7" x14ac:dyDescent="0.2">
      <c r="B12" s="38" t="s">
        <v>47</v>
      </c>
      <c r="C12" s="39" t="s">
        <v>56</v>
      </c>
      <c r="D12" s="52" t="s">
        <v>269</v>
      </c>
      <c r="E12" s="54" t="s">
        <v>269</v>
      </c>
      <c r="F12" s="41" t="s">
        <v>55</v>
      </c>
      <c r="G12" s="41" t="s">
        <v>55</v>
      </c>
    </row>
    <row r="13" spans="2:7" x14ac:dyDescent="0.2">
      <c r="B13" s="38" t="s">
        <v>29</v>
      </c>
      <c r="C13" s="39" t="s">
        <v>5</v>
      </c>
      <c r="D13" s="52">
        <v>2.2899999999999999E-3</v>
      </c>
      <c r="E13" s="54" t="s">
        <v>709</v>
      </c>
      <c r="F13" s="41">
        <v>0.2</v>
      </c>
      <c r="G13" s="41">
        <v>0.4</v>
      </c>
    </row>
    <row r="14" spans="2:7" x14ac:dyDescent="0.2">
      <c r="B14" s="45" t="s">
        <v>283</v>
      </c>
    </row>
    <row r="15" spans="2:7" ht="14.25" x14ac:dyDescent="0.2">
      <c r="B15" s="9" t="s">
        <v>281</v>
      </c>
    </row>
  </sheetData>
  <sheetProtection algorithmName="SHA-512" hashValue="pKXTZlnTWBOn5ZMV8mB7If0A+RpFiD8BGFZsK8sKkQ1z0LI9DJMDJzMKdugQf2a46mGl8Xtg8gsKthXmjvPm8w==" saltValue="NJYJUJAJBuo6I6zw2CMa3Q==" spinCount="100000" sheet="1" objects="1" scenarios="1"/>
  <mergeCells count="6">
    <mergeCell ref="F3:F5"/>
    <mergeCell ref="G3:G5"/>
    <mergeCell ref="F2:G2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5"/>
  <sheetViews>
    <sheetView workbookViewId="0">
      <selection activeCell="I10" sqref="I10"/>
    </sheetView>
  </sheetViews>
  <sheetFormatPr defaultColWidth="8.85546875" defaultRowHeight="12.75" x14ac:dyDescent="0.2"/>
  <cols>
    <col min="1" max="1" width="3.85546875" style="10" customWidth="1"/>
    <col min="2" max="2" width="28.28515625" style="10" customWidth="1"/>
    <col min="3" max="3" width="10" style="10" bestFit="1" customWidth="1"/>
    <col min="4" max="6" width="18.140625" style="10" bestFit="1" customWidth="1"/>
    <col min="7" max="7" width="18.140625" style="10" customWidth="1"/>
    <col min="8" max="9" width="19.42578125" style="10" customWidth="1"/>
    <col min="10" max="16384" width="8.85546875" style="10"/>
  </cols>
  <sheetData>
    <row r="2" spans="2:9" x14ac:dyDescent="0.2">
      <c r="B2" s="120" t="s">
        <v>0</v>
      </c>
      <c r="C2" s="121"/>
      <c r="D2" s="32" t="s">
        <v>555</v>
      </c>
      <c r="E2" s="32" t="s">
        <v>555</v>
      </c>
      <c r="F2" s="32" t="s">
        <v>570</v>
      </c>
      <c r="G2" s="103" t="s">
        <v>555</v>
      </c>
      <c r="H2" s="118" t="s">
        <v>247</v>
      </c>
      <c r="I2" s="119"/>
    </row>
    <row r="3" spans="2:9" ht="14.45" customHeight="1" x14ac:dyDescent="0.2">
      <c r="B3" s="120" t="s">
        <v>1</v>
      </c>
      <c r="C3" s="121"/>
      <c r="D3" s="32" t="s">
        <v>556</v>
      </c>
      <c r="E3" s="32" t="s">
        <v>571</v>
      </c>
      <c r="F3" s="32" t="s">
        <v>572</v>
      </c>
      <c r="G3" s="32" t="s">
        <v>711</v>
      </c>
      <c r="H3" s="112" t="s">
        <v>252</v>
      </c>
      <c r="I3" s="112" t="s">
        <v>253</v>
      </c>
    </row>
    <row r="4" spans="2:9" x14ac:dyDescent="0.2">
      <c r="B4" s="120" t="s">
        <v>2</v>
      </c>
      <c r="C4" s="121"/>
      <c r="D4" s="33">
        <v>44702.555555555555</v>
      </c>
      <c r="E4" s="33">
        <v>44746.645833333336</v>
      </c>
      <c r="F4" s="33">
        <v>44746.645833333336</v>
      </c>
      <c r="G4" s="33">
        <v>44810.559027777781</v>
      </c>
      <c r="H4" s="112"/>
      <c r="I4" s="112"/>
    </row>
    <row r="5" spans="2:9" ht="24.6" customHeight="1" thickBot="1" x14ac:dyDescent="0.25">
      <c r="B5" s="6" t="s">
        <v>3</v>
      </c>
      <c r="C5" s="6" t="s">
        <v>4</v>
      </c>
      <c r="D5" s="34"/>
      <c r="E5" s="34"/>
      <c r="F5" s="34"/>
      <c r="G5" s="34"/>
      <c r="H5" s="113"/>
      <c r="I5" s="113"/>
    </row>
    <row r="6" spans="2:9" ht="13.5" thickTop="1" x14ac:dyDescent="0.2">
      <c r="B6" s="35" t="s">
        <v>6</v>
      </c>
      <c r="C6" s="36" t="s">
        <v>6</v>
      </c>
      <c r="D6" s="8">
        <v>7.46</v>
      </c>
      <c r="E6" s="8">
        <v>8.36</v>
      </c>
      <c r="F6" s="8">
        <v>8.36</v>
      </c>
      <c r="G6" s="8">
        <v>7.95</v>
      </c>
      <c r="H6" s="37" t="s">
        <v>219</v>
      </c>
      <c r="I6" s="37" t="s">
        <v>219</v>
      </c>
    </row>
    <row r="7" spans="2:9" x14ac:dyDescent="0.2">
      <c r="B7" s="38" t="s">
        <v>7</v>
      </c>
      <c r="C7" s="39" t="s">
        <v>5</v>
      </c>
      <c r="D7" s="8">
        <v>965</v>
      </c>
      <c r="E7" s="8" t="s">
        <v>573</v>
      </c>
      <c r="F7" s="8" t="s">
        <v>573</v>
      </c>
      <c r="G7" s="8">
        <v>3.5</v>
      </c>
      <c r="H7" s="40">
        <v>50</v>
      </c>
      <c r="I7" s="40">
        <v>100</v>
      </c>
    </row>
    <row r="8" spans="2:9" x14ac:dyDescent="0.2">
      <c r="B8" s="38" t="s">
        <v>49</v>
      </c>
      <c r="C8" s="39" t="s">
        <v>5</v>
      </c>
      <c r="D8" s="8" t="s">
        <v>223</v>
      </c>
      <c r="E8" s="8" t="s">
        <v>395</v>
      </c>
      <c r="F8" s="8" t="s">
        <v>395</v>
      </c>
      <c r="G8" s="8" t="s">
        <v>395</v>
      </c>
      <c r="H8" s="41">
        <v>0.37</v>
      </c>
      <c r="I8" s="41">
        <v>0.37</v>
      </c>
    </row>
    <row r="9" spans="2:9" x14ac:dyDescent="0.2">
      <c r="B9" s="42" t="s">
        <v>50</v>
      </c>
      <c r="C9" s="43" t="s">
        <v>5</v>
      </c>
      <c r="D9" s="8">
        <v>3.0000000000000001E-3</v>
      </c>
      <c r="E9" s="8" t="s">
        <v>395</v>
      </c>
      <c r="F9" s="8" t="s">
        <v>395</v>
      </c>
      <c r="G9" s="8" t="s">
        <v>395</v>
      </c>
      <c r="H9" s="44">
        <v>2E-3</v>
      </c>
      <c r="I9" s="44">
        <v>2E-3</v>
      </c>
    </row>
    <row r="10" spans="2:9" x14ac:dyDescent="0.2">
      <c r="B10" s="38" t="s">
        <v>51</v>
      </c>
      <c r="C10" s="39" t="s">
        <v>5</v>
      </c>
      <c r="D10" s="8">
        <v>1.41E-2</v>
      </c>
      <c r="E10" s="8" t="s">
        <v>395</v>
      </c>
      <c r="F10" s="8" t="s">
        <v>395</v>
      </c>
      <c r="G10" s="8">
        <v>6.0999999999999997E-4</v>
      </c>
      <c r="H10" s="41">
        <v>0.09</v>
      </c>
      <c r="I10" s="41">
        <v>0.09</v>
      </c>
    </row>
    <row r="11" spans="2:9" x14ac:dyDescent="0.2">
      <c r="B11" s="38" t="s">
        <v>46</v>
      </c>
      <c r="C11" s="39" t="s">
        <v>5</v>
      </c>
      <c r="D11" s="8">
        <v>134000</v>
      </c>
      <c r="E11" s="8" t="s">
        <v>398</v>
      </c>
      <c r="F11" s="8" t="s">
        <v>398</v>
      </c>
      <c r="G11" s="8" t="s">
        <v>398</v>
      </c>
      <c r="H11" s="41">
        <v>5</v>
      </c>
      <c r="I11" s="41">
        <v>10</v>
      </c>
    </row>
    <row r="12" spans="2:9" x14ac:dyDescent="0.2">
      <c r="B12" s="38" t="s">
        <v>47</v>
      </c>
      <c r="C12" s="39" t="s">
        <v>56</v>
      </c>
      <c r="D12" s="8" t="s">
        <v>367</v>
      </c>
      <c r="E12" s="8" t="s">
        <v>269</v>
      </c>
      <c r="F12" s="8" t="s">
        <v>269</v>
      </c>
      <c r="G12" s="8" t="s">
        <v>269</v>
      </c>
      <c r="H12" s="41" t="s">
        <v>55</v>
      </c>
      <c r="I12" s="41" t="s">
        <v>55</v>
      </c>
    </row>
    <row r="13" spans="2:9" x14ac:dyDescent="0.2">
      <c r="B13" s="38" t="s">
        <v>29</v>
      </c>
      <c r="C13" s="39" t="s">
        <v>5</v>
      </c>
      <c r="D13" s="8">
        <v>8.0800000000000004E-3</v>
      </c>
      <c r="E13" s="8" t="s">
        <v>449</v>
      </c>
      <c r="F13" s="8">
        <v>5.5999999999999999E-5</v>
      </c>
      <c r="G13" s="8">
        <v>1.15E-4</v>
      </c>
      <c r="H13" s="41">
        <v>0.2</v>
      </c>
      <c r="I13" s="41">
        <v>0.4</v>
      </c>
    </row>
    <row r="14" spans="2:9" x14ac:dyDescent="0.2">
      <c r="B14" s="45" t="s">
        <v>283</v>
      </c>
    </row>
    <row r="15" spans="2:9" ht="14.25" x14ac:dyDescent="0.2">
      <c r="B15" s="9" t="s">
        <v>281</v>
      </c>
    </row>
  </sheetData>
  <sheetProtection algorithmName="SHA-512" hashValue="trikC10Y+PDDqOpnknKj/Gnyqwu1l6Kr1NzfwoIyaBYCrfa7Aae0+4X9zcY3c3LZqZu8/Oc4zOwP79iWSrLMgw==" saltValue="27I+kCMnoCsIiC/Zkz4pNg==" spinCount="100000" sheet="1" objects="1" scenarios="1"/>
  <mergeCells count="6">
    <mergeCell ref="I3:I5"/>
    <mergeCell ref="B2:C2"/>
    <mergeCell ref="H2:I2"/>
    <mergeCell ref="B3:C3"/>
    <mergeCell ref="H3:H5"/>
    <mergeCell ref="B4:C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5"/>
  <sheetViews>
    <sheetView workbookViewId="0">
      <selection activeCell="K26" sqref="K26"/>
    </sheetView>
  </sheetViews>
  <sheetFormatPr defaultColWidth="8.85546875" defaultRowHeight="12.75" x14ac:dyDescent="0.2"/>
  <cols>
    <col min="1" max="1" width="3.85546875" style="10" customWidth="1"/>
    <col min="2" max="2" width="28.28515625" style="10" customWidth="1"/>
    <col min="3" max="3" width="10" style="10" bestFit="1" customWidth="1"/>
    <col min="4" max="5" width="18.140625" style="10" bestFit="1" customWidth="1"/>
    <col min="6" max="6" width="19.28515625" style="10" bestFit="1" customWidth="1"/>
    <col min="7" max="7" width="19.42578125" style="10" customWidth="1"/>
    <col min="8" max="16384" width="8.85546875" style="10"/>
  </cols>
  <sheetData>
    <row r="2" spans="2:7" x14ac:dyDescent="0.2">
      <c r="B2" s="120" t="s">
        <v>0</v>
      </c>
      <c r="C2" s="121"/>
      <c r="D2" s="32" t="s">
        <v>142</v>
      </c>
      <c r="E2" s="32" t="s">
        <v>142</v>
      </c>
      <c r="F2" s="118" t="s">
        <v>247</v>
      </c>
      <c r="G2" s="119"/>
    </row>
    <row r="3" spans="2:7" x14ac:dyDescent="0.2">
      <c r="B3" s="120" t="s">
        <v>1</v>
      </c>
      <c r="C3" s="121"/>
      <c r="D3" s="32" t="s">
        <v>383</v>
      </c>
      <c r="E3" s="32" t="s">
        <v>383</v>
      </c>
      <c r="F3" s="112" t="s">
        <v>252</v>
      </c>
      <c r="G3" s="112" t="s">
        <v>253</v>
      </c>
    </row>
    <row r="4" spans="2:7" x14ac:dyDescent="0.2">
      <c r="B4" s="120" t="s">
        <v>2</v>
      </c>
      <c r="C4" s="121"/>
      <c r="D4" s="33">
        <v>44693.569444444445</v>
      </c>
      <c r="E4" s="33">
        <v>44714.709027777775</v>
      </c>
      <c r="F4" s="112"/>
      <c r="G4" s="112"/>
    </row>
    <row r="5" spans="2:7" ht="42" customHeight="1" thickBot="1" x14ac:dyDescent="0.25">
      <c r="B5" s="6" t="s">
        <v>3</v>
      </c>
      <c r="C5" s="6" t="s">
        <v>4</v>
      </c>
      <c r="D5" s="34"/>
      <c r="E5" s="34"/>
      <c r="F5" s="113"/>
      <c r="G5" s="113"/>
    </row>
    <row r="6" spans="2:7" ht="13.5" thickTop="1" x14ac:dyDescent="0.2">
      <c r="B6" s="35" t="s">
        <v>6</v>
      </c>
      <c r="C6" s="36" t="s">
        <v>6</v>
      </c>
      <c r="D6" s="8">
        <v>7.67</v>
      </c>
      <c r="E6" s="8">
        <v>8.1999999999999993</v>
      </c>
      <c r="F6" s="37" t="s">
        <v>219</v>
      </c>
      <c r="G6" s="37" t="s">
        <v>219</v>
      </c>
    </row>
    <row r="7" spans="2:7" x14ac:dyDescent="0.2">
      <c r="B7" s="38" t="s">
        <v>7</v>
      </c>
      <c r="C7" s="39" t="s">
        <v>5</v>
      </c>
      <c r="D7" s="8">
        <v>42.5</v>
      </c>
      <c r="E7" s="8">
        <v>25.3</v>
      </c>
      <c r="F7" s="40">
        <v>50</v>
      </c>
      <c r="G7" s="40">
        <v>100</v>
      </c>
    </row>
    <row r="8" spans="2:7" x14ac:dyDescent="0.2">
      <c r="B8" s="38" t="s">
        <v>49</v>
      </c>
      <c r="C8" s="39" t="s">
        <v>5</v>
      </c>
      <c r="D8" s="8" t="s">
        <v>223</v>
      </c>
      <c r="E8" s="8" t="s">
        <v>223</v>
      </c>
      <c r="F8" s="41">
        <v>0.37</v>
      </c>
      <c r="G8" s="41">
        <v>0.37</v>
      </c>
    </row>
    <row r="9" spans="2:7" x14ac:dyDescent="0.2">
      <c r="B9" s="42" t="s">
        <v>50</v>
      </c>
      <c r="C9" s="43" t="s">
        <v>5</v>
      </c>
      <c r="D9" s="8" t="s">
        <v>223</v>
      </c>
      <c r="E9" s="8" t="s">
        <v>223</v>
      </c>
      <c r="F9" s="44">
        <v>2E-3</v>
      </c>
      <c r="G9" s="44">
        <v>2E-3</v>
      </c>
    </row>
    <row r="10" spans="2:7" x14ac:dyDescent="0.2">
      <c r="B10" s="38" t="s">
        <v>51</v>
      </c>
      <c r="C10" s="39" t="s">
        <v>5</v>
      </c>
      <c r="D10" s="8" t="s">
        <v>223</v>
      </c>
      <c r="E10" s="8" t="s">
        <v>223</v>
      </c>
      <c r="F10" s="41">
        <v>0.09</v>
      </c>
      <c r="G10" s="41">
        <v>0.09</v>
      </c>
    </row>
    <row r="11" spans="2:7" x14ac:dyDescent="0.2">
      <c r="B11" s="38" t="s">
        <v>46</v>
      </c>
      <c r="C11" s="39" t="s">
        <v>5</v>
      </c>
      <c r="D11" s="8" t="s">
        <v>217</v>
      </c>
      <c r="E11" s="8" t="s">
        <v>217</v>
      </c>
      <c r="F11" s="41">
        <v>5</v>
      </c>
      <c r="G11" s="41">
        <v>10</v>
      </c>
    </row>
    <row r="12" spans="2:7" x14ac:dyDescent="0.2">
      <c r="B12" s="38" t="s">
        <v>47</v>
      </c>
      <c r="C12" s="39" t="s">
        <v>56</v>
      </c>
      <c r="D12" s="8" t="s">
        <v>269</v>
      </c>
      <c r="E12" s="8" t="s">
        <v>269</v>
      </c>
      <c r="F12" s="41" t="s">
        <v>55</v>
      </c>
      <c r="G12" s="41" t="s">
        <v>55</v>
      </c>
    </row>
    <row r="13" spans="2:7" x14ac:dyDescent="0.2">
      <c r="B13" s="38" t="s">
        <v>29</v>
      </c>
      <c r="C13" s="39" t="s">
        <v>5</v>
      </c>
      <c r="D13" s="8">
        <v>9.4700000000000003E-4</v>
      </c>
      <c r="E13" s="8">
        <v>1.26E-4</v>
      </c>
      <c r="F13" s="41">
        <v>0.2</v>
      </c>
      <c r="G13" s="41">
        <v>0.4</v>
      </c>
    </row>
    <row r="14" spans="2:7" x14ac:dyDescent="0.2">
      <c r="B14" s="45" t="s">
        <v>283</v>
      </c>
    </row>
    <row r="15" spans="2:7" ht="14.25" x14ac:dyDescent="0.2">
      <c r="B15" s="9" t="s">
        <v>281</v>
      </c>
    </row>
  </sheetData>
  <sheetProtection algorithmName="SHA-512" hashValue="MoInB3iQTGvLTlP59e7yJw32MTtkbfkrmy2Ptt4+UeI2SYDAmOgrHP/Bvy6RqdDlhiLZOqoNHW5yEAM9heFDqQ==" saltValue="8lqvy9madTpQaEa/oaZLcw==" spinCount="100000" sheet="1" objects="1" scenarios="1"/>
  <mergeCells count="6">
    <mergeCell ref="G3:G5"/>
    <mergeCell ref="B2:C2"/>
    <mergeCell ref="F2:G2"/>
    <mergeCell ref="B3:C3"/>
    <mergeCell ref="F3:F5"/>
    <mergeCell ref="B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34"/>
  <sheetViews>
    <sheetView zoomScaleNormal="100" workbookViewId="0">
      <selection activeCell="C40" sqref="C40"/>
    </sheetView>
  </sheetViews>
  <sheetFormatPr defaultColWidth="8.85546875" defaultRowHeight="13.5" x14ac:dyDescent="0.25"/>
  <cols>
    <col min="1" max="1" width="3.85546875" style="1" customWidth="1"/>
    <col min="2" max="2" width="31.7109375" style="1" bestFit="1" customWidth="1"/>
    <col min="3" max="3" width="10" style="1" bestFit="1" customWidth="1"/>
    <col min="4" max="14" width="15.42578125" style="15" bestFit="1" customWidth="1"/>
    <col min="15" max="16" width="15.42578125" style="1" bestFit="1" customWidth="1"/>
    <col min="17" max="16384" width="8.85546875" style="1"/>
  </cols>
  <sheetData>
    <row r="2" spans="2:14" x14ac:dyDescent="0.25">
      <c r="B2" s="120" t="s">
        <v>0</v>
      </c>
      <c r="C2" s="121"/>
      <c r="D2" s="78" t="s">
        <v>143</v>
      </c>
      <c r="E2" s="78" t="s">
        <v>365</v>
      </c>
      <c r="F2" s="78" t="s">
        <v>365</v>
      </c>
      <c r="G2" s="78" t="s">
        <v>370</v>
      </c>
      <c r="H2" s="78" t="s">
        <v>365</v>
      </c>
      <c r="I2" s="78" t="s">
        <v>365</v>
      </c>
      <c r="J2" s="78" t="s">
        <v>365</v>
      </c>
      <c r="K2" s="78" t="s">
        <v>365</v>
      </c>
      <c r="L2" s="78" t="s">
        <v>365</v>
      </c>
      <c r="M2" s="78" t="s">
        <v>370</v>
      </c>
      <c r="N2" s="78" t="s">
        <v>365</v>
      </c>
    </row>
    <row r="3" spans="2:14" x14ac:dyDescent="0.25">
      <c r="B3" s="120" t="s">
        <v>1</v>
      </c>
      <c r="C3" s="121"/>
      <c r="D3" s="78" t="s">
        <v>342</v>
      </c>
      <c r="E3" s="78" t="s">
        <v>366</v>
      </c>
      <c r="F3" s="78" t="s">
        <v>368</v>
      </c>
      <c r="G3" s="78" t="s">
        <v>369</v>
      </c>
      <c r="H3" s="78" t="s">
        <v>390</v>
      </c>
      <c r="I3" s="78" t="s">
        <v>574</v>
      </c>
      <c r="J3" s="78" t="s">
        <v>613</v>
      </c>
      <c r="K3" s="78" t="s">
        <v>712</v>
      </c>
      <c r="L3" s="78" t="s">
        <v>788</v>
      </c>
      <c r="M3" s="78" t="s">
        <v>822</v>
      </c>
      <c r="N3" s="78" t="s">
        <v>871</v>
      </c>
    </row>
    <row r="4" spans="2:14" x14ac:dyDescent="0.25">
      <c r="B4" s="120" t="s">
        <v>2</v>
      </c>
      <c r="C4" s="121"/>
      <c r="D4" s="79">
        <v>44642.385416666664</v>
      </c>
      <c r="E4" s="79">
        <v>44670.545138888891</v>
      </c>
      <c r="F4" s="79">
        <v>44691.611111111109</v>
      </c>
      <c r="G4" s="79">
        <v>44691.614583333336</v>
      </c>
      <c r="H4" s="79">
        <v>44733.604166666664</v>
      </c>
      <c r="I4" s="79">
        <v>44755.625</v>
      </c>
      <c r="J4" s="79">
        <v>44776.475694444445</v>
      </c>
      <c r="K4" s="79">
        <v>44811.611111111109</v>
      </c>
      <c r="L4" s="79">
        <v>44846.6875</v>
      </c>
      <c r="M4" s="79">
        <v>44846.6875</v>
      </c>
      <c r="N4" s="79">
        <v>44874.638888888891</v>
      </c>
    </row>
    <row r="5" spans="2:14" ht="14.25" thickBot="1" x14ac:dyDescent="0.3">
      <c r="B5" s="6" t="s">
        <v>3</v>
      </c>
      <c r="C5" s="6" t="s">
        <v>4</v>
      </c>
      <c r="D5" s="80" t="s">
        <v>218</v>
      </c>
      <c r="E5" s="80" t="s">
        <v>218</v>
      </c>
      <c r="F5" s="80" t="s">
        <v>218</v>
      </c>
      <c r="G5" s="80" t="s">
        <v>218</v>
      </c>
      <c r="H5" s="80" t="s">
        <v>218</v>
      </c>
      <c r="I5" s="80" t="s">
        <v>218</v>
      </c>
      <c r="J5" s="80" t="s">
        <v>218</v>
      </c>
      <c r="K5" s="80" t="s">
        <v>218</v>
      </c>
      <c r="L5" s="80" t="s">
        <v>218</v>
      </c>
      <c r="M5" s="80" t="s">
        <v>218</v>
      </c>
      <c r="N5" s="80" t="s">
        <v>218</v>
      </c>
    </row>
    <row r="6" spans="2:14" ht="14.25" thickTop="1" x14ac:dyDescent="0.25">
      <c r="B6" s="7" t="s">
        <v>6</v>
      </c>
      <c r="C6" s="8" t="s">
        <v>6</v>
      </c>
      <c r="D6" s="8">
        <v>7.64</v>
      </c>
      <c r="E6" s="8">
        <v>7.78</v>
      </c>
      <c r="F6" s="8">
        <v>7.71</v>
      </c>
      <c r="G6" s="8">
        <v>7.7</v>
      </c>
      <c r="H6" s="8">
        <v>7.52</v>
      </c>
      <c r="I6" s="8">
        <v>7.54</v>
      </c>
      <c r="J6" s="8">
        <v>7.73</v>
      </c>
      <c r="K6" s="8">
        <v>7.81</v>
      </c>
      <c r="L6" s="8">
        <v>7.81</v>
      </c>
      <c r="M6" s="8">
        <v>7.76</v>
      </c>
      <c r="N6" s="8">
        <v>7.4</v>
      </c>
    </row>
    <row r="7" spans="2:14" x14ac:dyDescent="0.25">
      <c r="B7" s="7" t="s">
        <v>7</v>
      </c>
      <c r="C7" s="8" t="s">
        <v>5</v>
      </c>
      <c r="D7" s="8" t="s">
        <v>216</v>
      </c>
      <c r="E7" s="8">
        <v>4</v>
      </c>
      <c r="F7" s="8">
        <v>4</v>
      </c>
      <c r="G7" s="8">
        <v>5.6</v>
      </c>
      <c r="H7" s="8">
        <v>9.6</v>
      </c>
      <c r="I7" s="8">
        <v>5.2</v>
      </c>
      <c r="J7" s="8">
        <v>5.4</v>
      </c>
      <c r="K7" s="8">
        <v>4.5</v>
      </c>
      <c r="L7" s="8">
        <v>10.7</v>
      </c>
      <c r="M7" s="8">
        <v>8.6999999999999993</v>
      </c>
      <c r="N7" s="8">
        <v>8.1999999999999993</v>
      </c>
    </row>
    <row r="8" spans="2:14" x14ac:dyDescent="0.25">
      <c r="B8" s="7" t="s">
        <v>13</v>
      </c>
      <c r="C8" s="8" t="s">
        <v>5</v>
      </c>
      <c r="D8" s="8">
        <v>60</v>
      </c>
      <c r="E8" s="8">
        <v>57.9</v>
      </c>
      <c r="F8" s="8">
        <v>60.8</v>
      </c>
      <c r="G8" s="8">
        <v>60.8</v>
      </c>
      <c r="H8" s="8">
        <v>61.4</v>
      </c>
      <c r="I8" s="8">
        <v>58.3</v>
      </c>
      <c r="J8" s="8">
        <v>50.1</v>
      </c>
      <c r="K8" s="8">
        <v>88.9</v>
      </c>
      <c r="L8" s="8">
        <v>50.4</v>
      </c>
      <c r="M8" s="8">
        <v>50.2</v>
      </c>
      <c r="N8" s="8">
        <v>52.5</v>
      </c>
    </row>
    <row r="9" spans="2:14" x14ac:dyDescent="0.25">
      <c r="B9" s="7" t="s">
        <v>15</v>
      </c>
      <c r="C9" s="8" t="s">
        <v>5</v>
      </c>
      <c r="D9" s="8" t="s">
        <v>221</v>
      </c>
      <c r="E9" s="8" t="s">
        <v>221</v>
      </c>
      <c r="F9" s="8" t="s">
        <v>221</v>
      </c>
      <c r="G9" s="8" t="s">
        <v>221</v>
      </c>
      <c r="H9" s="8" t="s">
        <v>391</v>
      </c>
      <c r="I9" s="8" t="s">
        <v>391</v>
      </c>
      <c r="J9" s="8" t="s">
        <v>391</v>
      </c>
      <c r="K9" s="8" t="s">
        <v>221</v>
      </c>
      <c r="L9" s="8" t="s">
        <v>221</v>
      </c>
      <c r="M9" s="8" t="s">
        <v>221</v>
      </c>
      <c r="N9" s="8" t="s">
        <v>221</v>
      </c>
    </row>
    <row r="10" spans="2:14" x14ac:dyDescent="0.25">
      <c r="B10" s="7" t="s">
        <v>14</v>
      </c>
      <c r="C10" s="8" t="s">
        <v>5</v>
      </c>
      <c r="D10" s="8" t="s">
        <v>221</v>
      </c>
      <c r="E10" s="8" t="s">
        <v>221</v>
      </c>
      <c r="F10" s="8" t="s">
        <v>221</v>
      </c>
      <c r="G10" s="8" t="s">
        <v>221</v>
      </c>
      <c r="H10" s="8">
        <v>0.23799999999999999</v>
      </c>
      <c r="I10" s="8" t="s">
        <v>391</v>
      </c>
      <c r="J10" s="8" t="s">
        <v>391</v>
      </c>
      <c r="K10" s="8" t="s">
        <v>221</v>
      </c>
      <c r="L10" s="8" t="s">
        <v>221</v>
      </c>
      <c r="M10" s="8" t="s">
        <v>221</v>
      </c>
      <c r="N10" s="8" t="s">
        <v>221</v>
      </c>
    </row>
    <row r="11" spans="2:14" x14ac:dyDescent="0.25">
      <c r="B11" s="7" t="s">
        <v>8</v>
      </c>
      <c r="C11" s="8" t="s">
        <v>5</v>
      </c>
      <c r="D11" s="8">
        <v>5.7999999999999996E-3</v>
      </c>
      <c r="E11" s="8" t="s">
        <v>221</v>
      </c>
      <c r="F11" s="8">
        <v>5.1000000000000004E-3</v>
      </c>
      <c r="G11" s="8" t="s">
        <v>221</v>
      </c>
      <c r="H11" s="8">
        <v>5.5999999999999999E-3</v>
      </c>
      <c r="I11" s="8">
        <v>5.5999999999999999E-3</v>
      </c>
      <c r="J11" s="8" t="s">
        <v>391</v>
      </c>
      <c r="K11" s="8">
        <v>1.49E-2</v>
      </c>
      <c r="L11" s="8" t="s">
        <v>221</v>
      </c>
      <c r="M11" s="8" t="s">
        <v>221</v>
      </c>
      <c r="N11" s="8" t="s">
        <v>221</v>
      </c>
    </row>
    <row r="12" spans="2:14" x14ac:dyDescent="0.25">
      <c r="B12" s="7" t="s">
        <v>9</v>
      </c>
      <c r="C12" s="8" t="s">
        <v>5</v>
      </c>
      <c r="D12" s="8" t="s">
        <v>221</v>
      </c>
      <c r="E12" s="8" t="s">
        <v>221</v>
      </c>
      <c r="F12" s="8" t="s">
        <v>221</v>
      </c>
      <c r="G12" s="8" t="s">
        <v>221</v>
      </c>
      <c r="H12" s="8" t="s">
        <v>391</v>
      </c>
      <c r="I12" s="8" t="s">
        <v>391</v>
      </c>
      <c r="J12" s="8" t="s">
        <v>391</v>
      </c>
      <c r="K12" s="8">
        <v>0.214</v>
      </c>
      <c r="L12" s="8" t="s">
        <v>221</v>
      </c>
      <c r="M12" s="8" t="s">
        <v>221</v>
      </c>
      <c r="N12" s="8" t="s">
        <v>432</v>
      </c>
    </row>
    <row r="13" spans="2:14" x14ac:dyDescent="0.25">
      <c r="B13" s="7" t="s">
        <v>10</v>
      </c>
      <c r="C13" s="8" t="s">
        <v>5</v>
      </c>
      <c r="D13" s="8" t="s">
        <v>222</v>
      </c>
      <c r="E13" s="8" t="s">
        <v>222</v>
      </c>
      <c r="F13" s="8" t="s">
        <v>222</v>
      </c>
      <c r="G13" s="8" t="s">
        <v>222</v>
      </c>
      <c r="H13" s="8" t="s">
        <v>392</v>
      </c>
      <c r="I13" s="8" t="s">
        <v>392</v>
      </c>
      <c r="J13" s="8" t="s">
        <v>391</v>
      </c>
      <c r="K13" s="8">
        <v>5.1000000000000004E-3</v>
      </c>
      <c r="L13" s="8" t="s">
        <v>222</v>
      </c>
      <c r="M13" s="8" t="s">
        <v>222</v>
      </c>
      <c r="N13" s="8" t="s">
        <v>872</v>
      </c>
    </row>
    <row r="14" spans="2:14" x14ac:dyDescent="0.25">
      <c r="B14" s="7" t="s">
        <v>11</v>
      </c>
      <c r="C14" s="8" t="s">
        <v>5</v>
      </c>
      <c r="D14" s="8" t="s">
        <v>222</v>
      </c>
      <c r="E14" s="8" t="s">
        <v>222</v>
      </c>
      <c r="F14" s="8" t="s">
        <v>222</v>
      </c>
      <c r="G14" s="8" t="s">
        <v>222</v>
      </c>
      <c r="H14" s="8" t="s">
        <v>392</v>
      </c>
      <c r="I14" s="8" t="s">
        <v>392</v>
      </c>
      <c r="J14" s="8" t="s">
        <v>222</v>
      </c>
      <c r="K14" s="8" t="s">
        <v>222</v>
      </c>
      <c r="L14" s="8" t="s">
        <v>222</v>
      </c>
      <c r="M14" s="8" t="s">
        <v>222</v>
      </c>
      <c r="N14" s="8" t="s">
        <v>222</v>
      </c>
    </row>
    <row r="15" spans="2:14" x14ac:dyDescent="0.25">
      <c r="B15" s="7" t="s">
        <v>12</v>
      </c>
      <c r="C15" s="8" t="s">
        <v>5</v>
      </c>
      <c r="D15" s="8">
        <v>3.4799999999999998E-2</v>
      </c>
      <c r="E15" s="8">
        <v>5.1999999999999998E-2</v>
      </c>
      <c r="F15" s="8" t="s">
        <v>364</v>
      </c>
      <c r="G15" s="8" t="s">
        <v>364</v>
      </c>
      <c r="H15" s="8">
        <v>3.2399999999999998E-2</v>
      </c>
      <c r="I15" s="8">
        <v>1.46E-2</v>
      </c>
      <c r="J15" s="8">
        <v>3.0800000000000001E-2</v>
      </c>
      <c r="K15" s="8">
        <v>2.1999999999999999E-2</v>
      </c>
      <c r="L15" s="8">
        <v>3.4599999999999999E-2</v>
      </c>
      <c r="M15" s="8">
        <v>3.4099999999999998E-2</v>
      </c>
      <c r="N15" s="8">
        <v>3.3300000000000003E-2</v>
      </c>
    </row>
    <row r="16" spans="2:14" x14ac:dyDescent="0.25">
      <c r="B16" s="7" t="s">
        <v>17</v>
      </c>
      <c r="C16" s="8" t="s">
        <v>5</v>
      </c>
      <c r="D16" s="8">
        <v>1.3599999999999999E-2</v>
      </c>
      <c r="E16" s="8">
        <v>1.35E-2</v>
      </c>
      <c r="F16" s="8">
        <v>1.52E-2</v>
      </c>
      <c r="G16" s="8">
        <v>1.54E-2</v>
      </c>
      <c r="H16" s="8">
        <v>1.4500000000000001E-2</v>
      </c>
      <c r="I16" s="8">
        <v>3.5099999999999999E-2</v>
      </c>
      <c r="J16" s="8">
        <v>3.5099999999999999E-2</v>
      </c>
      <c r="K16" s="8">
        <v>3.6900000000000002E-2</v>
      </c>
      <c r="L16" s="8">
        <v>0.17399999999999999</v>
      </c>
      <c r="M16" s="8">
        <v>0.184</v>
      </c>
      <c r="N16" s="8">
        <v>9.8299999999999998E-2</v>
      </c>
    </row>
    <row r="17" spans="2:14" x14ac:dyDescent="0.25">
      <c r="B17" s="7" t="s">
        <v>19</v>
      </c>
      <c r="C17" s="8" t="s">
        <v>5</v>
      </c>
      <c r="D17" s="8">
        <v>2.7E-4</v>
      </c>
      <c r="E17" s="8">
        <v>3.1E-4</v>
      </c>
      <c r="F17" s="8">
        <v>2.5000000000000001E-4</v>
      </c>
      <c r="G17" s="8">
        <v>2.9E-4</v>
      </c>
      <c r="H17" s="8">
        <v>2.7E-4</v>
      </c>
      <c r="I17" s="8">
        <v>2.5999999999999998E-4</v>
      </c>
      <c r="J17" s="8">
        <v>2.5999999999999998E-4</v>
      </c>
      <c r="K17" s="8">
        <v>3.2000000000000003E-4</v>
      </c>
      <c r="L17" s="8">
        <v>2.5999999999999998E-4</v>
      </c>
      <c r="M17" s="8">
        <v>2.9E-4</v>
      </c>
      <c r="N17" s="8">
        <v>3.8000000000000002E-4</v>
      </c>
    </row>
    <row r="18" spans="2:14" x14ac:dyDescent="0.25">
      <c r="B18" s="7" t="s">
        <v>23</v>
      </c>
      <c r="C18" s="8" t="s">
        <v>5</v>
      </c>
      <c r="D18" s="8" t="s">
        <v>224</v>
      </c>
      <c r="E18" s="8" t="s">
        <v>224</v>
      </c>
      <c r="F18" s="8" t="s">
        <v>224</v>
      </c>
      <c r="G18" s="8" t="s">
        <v>224</v>
      </c>
      <c r="H18" s="8" t="s">
        <v>394</v>
      </c>
      <c r="I18" s="8" t="s">
        <v>394</v>
      </c>
      <c r="J18" s="8" t="s">
        <v>394</v>
      </c>
      <c r="K18" s="8" t="s">
        <v>224</v>
      </c>
      <c r="L18" s="8" t="s">
        <v>224</v>
      </c>
      <c r="M18" s="8" t="s">
        <v>224</v>
      </c>
      <c r="N18" s="8">
        <v>6.6000000000000003E-6</v>
      </c>
    </row>
    <row r="19" spans="2:14" x14ac:dyDescent="0.25">
      <c r="B19" s="7" t="s">
        <v>24</v>
      </c>
      <c r="C19" s="8" t="s">
        <v>5</v>
      </c>
      <c r="D19" s="8">
        <v>8.4700000000000006</v>
      </c>
      <c r="E19" s="8">
        <v>9.14</v>
      </c>
      <c r="F19" s="8">
        <v>8.31</v>
      </c>
      <c r="G19" s="8">
        <v>8.6999999999999993</v>
      </c>
      <c r="H19" s="8">
        <v>8.7899999999999991</v>
      </c>
      <c r="I19" s="8">
        <v>7.24</v>
      </c>
      <c r="J19" s="8">
        <v>7.24</v>
      </c>
      <c r="K19" s="8">
        <v>38.299999999999997</v>
      </c>
      <c r="L19" s="8">
        <v>7.85</v>
      </c>
      <c r="M19" s="8">
        <v>7.96</v>
      </c>
      <c r="N19" s="8">
        <v>7.86</v>
      </c>
    </row>
    <row r="20" spans="2:14" x14ac:dyDescent="0.25">
      <c r="B20" s="7" t="s">
        <v>25</v>
      </c>
      <c r="C20" s="8" t="s">
        <v>5</v>
      </c>
      <c r="D20" s="8" t="s">
        <v>223</v>
      </c>
      <c r="E20" s="8" t="s">
        <v>223</v>
      </c>
      <c r="F20" s="8" t="s">
        <v>223</v>
      </c>
      <c r="G20" s="8" t="s">
        <v>223</v>
      </c>
      <c r="H20" s="8" t="s">
        <v>395</v>
      </c>
      <c r="I20" s="8" t="s">
        <v>395</v>
      </c>
      <c r="J20" s="8" t="s">
        <v>395</v>
      </c>
      <c r="K20" s="8" t="s">
        <v>223</v>
      </c>
      <c r="L20" s="8" t="s">
        <v>223</v>
      </c>
      <c r="M20" s="8" t="s">
        <v>223</v>
      </c>
      <c r="N20" s="8" t="s">
        <v>223</v>
      </c>
    </row>
    <row r="21" spans="2:14" x14ac:dyDescent="0.25">
      <c r="B21" s="7" t="s">
        <v>27</v>
      </c>
      <c r="C21" s="8" t="s">
        <v>5</v>
      </c>
      <c r="D21" s="8">
        <v>1.98E-3</v>
      </c>
      <c r="E21" s="8">
        <v>2.0999999999999999E-3</v>
      </c>
      <c r="F21" s="8">
        <v>1.98E-3</v>
      </c>
      <c r="G21" s="8">
        <v>2E-3</v>
      </c>
      <c r="H21" s="8">
        <v>1.9499999999999999E-3</v>
      </c>
      <c r="I21" s="8">
        <v>2.4599999999999999E-3</v>
      </c>
      <c r="J21" s="8">
        <v>2.4599999999999999E-3</v>
      </c>
      <c r="K21" s="8">
        <v>2.8E-3</v>
      </c>
      <c r="L21" s="8">
        <v>1.99E-3</v>
      </c>
      <c r="M21" s="8">
        <v>2.1099999999999999E-3</v>
      </c>
      <c r="N21" s="8">
        <v>2.6499999999999999E-2</v>
      </c>
    </row>
    <row r="22" spans="2:14" x14ac:dyDescent="0.25">
      <c r="B22" s="7" t="s">
        <v>28</v>
      </c>
      <c r="C22" s="8" t="s">
        <v>5</v>
      </c>
      <c r="D22" s="8">
        <v>7.6999999999999999E-2</v>
      </c>
      <c r="E22" s="8">
        <v>8.8999999999999996E-2</v>
      </c>
      <c r="F22" s="8">
        <v>0.09</v>
      </c>
      <c r="G22" s="8">
        <v>0.112</v>
      </c>
      <c r="H22" s="8">
        <v>0.13</v>
      </c>
      <c r="I22" s="8">
        <v>0.20599999999999999</v>
      </c>
      <c r="J22" s="8">
        <v>0.20599999999999999</v>
      </c>
      <c r="K22" s="8">
        <v>0.11799999999999999</v>
      </c>
      <c r="L22" s="8">
        <v>0.26500000000000001</v>
      </c>
      <c r="M22" s="8">
        <v>0.246</v>
      </c>
      <c r="N22" s="8">
        <v>0.81399999999999995</v>
      </c>
    </row>
    <row r="23" spans="2:14" x14ac:dyDescent="0.25">
      <c r="B23" s="7" t="s">
        <v>29</v>
      </c>
      <c r="C23" s="8" t="s">
        <v>5</v>
      </c>
      <c r="D23" s="8">
        <v>5.8999999999999998E-5</v>
      </c>
      <c r="E23" s="8">
        <v>6.2000000000000003E-5</v>
      </c>
      <c r="F23" s="8">
        <v>6.6000000000000005E-5</v>
      </c>
      <c r="G23" s="8">
        <v>5.1999999999999997E-5</v>
      </c>
      <c r="H23" s="8">
        <v>9.2E-5</v>
      </c>
      <c r="I23" s="8">
        <v>2.12E-4</v>
      </c>
      <c r="J23" s="8">
        <v>2.12E-4</v>
      </c>
      <c r="K23" s="8" t="s">
        <v>225</v>
      </c>
      <c r="L23" s="8">
        <v>7.1000000000000005E-5</v>
      </c>
      <c r="M23" s="8">
        <v>8.7999999999999998E-5</v>
      </c>
      <c r="N23" s="8">
        <v>3.1900000000000001E-3</v>
      </c>
    </row>
    <row r="24" spans="2:14" x14ac:dyDescent="0.25">
      <c r="B24" s="7" t="s">
        <v>33</v>
      </c>
      <c r="C24" s="8" t="s">
        <v>5</v>
      </c>
      <c r="D24" s="8" t="s">
        <v>224</v>
      </c>
      <c r="E24" s="8" t="s">
        <v>224</v>
      </c>
      <c r="F24" s="8" t="s">
        <v>224</v>
      </c>
      <c r="G24" s="8" t="s">
        <v>224</v>
      </c>
      <c r="H24" s="8" t="s">
        <v>394</v>
      </c>
      <c r="I24" s="8" t="s">
        <v>394</v>
      </c>
      <c r="J24" s="8" t="s">
        <v>394</v>
      </c>
      <c r="K24" s="8" t="s">
        <v>224</v>
      </c>
      <c r="L24" s="8" t="s">
        <v>224</v>
      </c>
      <c r="M24" s="8" t="s">
        <v>224</v>
      </c>
      <c r="N24" s="8" t="s">
        <v>224</v>
      </c>
    </row>
    <row r="25" spans="2:14" x14ac:dyDescent="0.25">
      <c r="B25" s="7" t="s">
        <v>34</v>
      </c>
      <c r="C25" s="8" t="s">
        <v>5</v>
      </c>
      <c r="D25" s="8">
        <v>2.0699999999999999E-4</v>
      </c>
      <c r="E25" s="8">
        <v>2.14E-4</v>
      </c>
      <c r="F25" s="8">
        <v>1.8799999999999999E-4</v>
      </c>
      <c r="G25" s="8">
        <v>2.05E-4</v>
      </c>
      <c r="H25" s="8">
        <v>1.9000000000000001E-4</v>
      </c>
      <c r="I25" s="8">
        <v>1.7000000000000001E-4</v>
      </c>
      <c r="J25" s="8">
        <v>1.7000000000000001E-4</v>
      </c>
      <c r="K25" s="8">
        <v>7.5500000000000003E-4</v>
      </c>
      <c r="L25" s="8">
        <v>1.9599999999999999E-4</v>
      </c>
      <c r="M25" s="8">
        <v>1.9000000000000001E-4</v>
      </c>
      <c r="N25" s="8">
        <v>2.1499999999999999E-4</v>
      </c>
    </row>
    <row r="26" spans="2:14" x14ac:dyDescent="0.25">
      <c r="B26" s="7" t="s">
        <v>35</v>
      </c>
      <c r="C26" s="8" t="s">
        <v>5</v>
      </c>
      <c r="D26" s="8">
        <v>6.2E-4</v>
      </c>
      <c r="E26" s="8">
        <v>6.6E-4</v>
      </c>
      <c r="F26" s="8">
        <v>5.4000000000000001E-4</v>
      </c>
      <c r="G26" s="8">
        <v>5.8E-4</v>
      </c>
      <c r="H26" s="8">
        <v>5.9000000000000003E-4</v>
      </c>
      <c r="I26" s="8">
        <v>6.3000000000000003E-4</v>
      </c>
      <c r="J26" s="8">
        <v>6.3000000000000003E-4</v>
      </c>
      <c r="K26" s="8">
        <v>8.4000000000000003E-4</v>
      </c>
      <c r="L26" s="8">
        <v>8.7000000000000001E-4</v>
      </c>
      <c r="M26" s="8">
        <v>7.3999999999999999E-4</v>
      </c>
      <c r="N26" s="8">
        <v>1.0499999999999999E-3</v>
      </c>
    </row>
    <row r="27" spans="2:14" x14ac:dyDescent="0.25">
      <c r="B27" s="7" t="s">
        <v>37</v>
      </c>
      <c r="C27" s="8" t="s">
        <v>5</v>
      </c>
      <c r="D27" s="8" t="s">
        <v>225</v>
      </c>
      <c r="E27" s="8" t="s">
        <v>225</v>
      </c>
      <c r="F27" s="8" t="s">
        <v>225</v>
      </c>
      <c r="G27" s="8">
        <v>6.7999999999999999E-5</v>
      </c>
      <c r="H27" s="8">
        <v>6.7999999999999999E-5</v>
      </c>
      <c r="I27" s="8" t="s">
        <v>449</v>
      </c>
      <c r="J27" s="8" t="s">
        <v>449</v>
      </c>
      <c r="K27" s="8">
        <v>9.8999999999999994E-5</v>
      </c>
      <c r="L27" s="8">
        <v>5.5999999999999999E-5</v>
      </c>
      <c r="M27" s="8" t="s">
        <v>225</v>
      </c>
      <c r="N27" s="8">
        <v>5.8999999999999998E-5</v>
      </c>
    </row>
    <row r="28" spans="2:14" x14ac:dyDescent="0.25">
      <c r="B28" s="7" t="s">
        <v>38</v>
      </c>
      <c r="C28" s="8" t="s">
        <v>5</v>
      </c>
      <c r="D28" s="8" t="s">
        <v>226</v>
      </c>
      <c r="E28" s="8" t="s">
        <v>226</v>
      </c>
      <c r="F28" s="8" t="s">
        <v>226</v>
      </c>
      <c r="G28" s="8" t="s">
        <v>226</v>
      </c>
      <c r="H28" s="8" t="s">
        <v>397</v>
      </c>
      <c r="I28" s="8" t="s">
        <v>397</v>
      </c>
      <c r="J28" s="8" t="s">
        <v>397</v>
      </c>
      <c r="K28" s="8" t="s">
        <v>226</v>
      </c>
      <c r="L28" s="8" t="s">
        <v>226</v>
      </c>
      <c r="M28" s="8" t="s">
        <v>226</v>
      </c>
      <c r="N28" s="8" t="s">
        <v>226</v>
      </c>
    </row>
    <row r="29" spans="2:14" x14ac:dyDescent="0.25">
      <c r="B29" s="7" t="s">
        <v>40</v>
      </c>
      <c r="C29" s="8" t="s">
        <v>5</v>
      </c>
      <c r="D29" s="8" t="s">
        <v>226</v>
      </c>
      <c r="E29" s="8" t="s">
        <v>226</v>
      </c>
      <c r="F29" s="8" t="s">
        <v>226</v>
      </c>
      <c r="G29" s="8" t="s">
        <v>226</v>
      </c>
      <c r="H29" s="8" t="s">
        <v>397</v>
      </c>
      <c r="I29" s="8" t="s">
        <v>397</v>
      </c>
      <c r="J29" s="8" t="s">
        <v>397</v>
      </c>
      <c r="K29" s="8" t="s">
        <v>226</v>
      </c>
      <c r="L29" s="8" t="s">
        <v>226</v>
      </c>
      <c r="M29" s="8" t="s">
        <v>226</v>
      </c>
      <c r="N29" s="8" t="s">
        <v>226</v>
      </c>
    </row>
    <row r="30" spans="2:14" x14ac:dyDescent="0.25">
      <c r="B30" s="7" t="s">
        <v>45</v>
      </c>
      <c r="C30" s="8" t="s">
        <v>5</v>
      </c>
      <c r="D30" s="8">
        <v>3.0999999999999999E-3</v>
      </c>
      <c r="E30" s="8">
        <v>4.4999999999999997E-3</v>
      </c>
      <c r="F30" s="8">
        <v>3.5000000000000001E-3</v>
      </c>
      <c r="G30" s="8" t="s">
        <v>339</v>
      </c>
      <c r="H30" s="8">
        <v>4.7000000000000002E-3</v>
      </c>
      <c r="I30" s="8">
        <v>3.5999999999999999E-3</v>
      </c>
      <c r="J30" s="8">
        <v>3.5999999999999999E-3</v>
      </c>
      <c r="K30" s="8" t="s">
        <v>339</v>
      </c>
      <c r="L30" s="8" t="s">
        <v>339</v>
      </c>
      <c r="M30" s="8">
        <v>3.5000000000000001E-3</v>
      </c>
      <c r="N30" s="8">
        <v>2.3099999999999999E-2</v>
      </c>
    </row>
    <row r="31" spans="2:14" x14ac:dyDescent="0.25">
      <c r="B31" s="7" t="s">
        <v>46</v>
      </c>
      <c r="C31" s="8" t="s">
        <v>5</v>
      </c>
      <c r="D31" s="8" t="s">
        <v>217</v>
      </c>
      <c r="E31" s="8" t="s">
        <v>217</v>
      </c>
      <c r="F31" s="8" t="s">
        <v>217</v>
      </c>
      <c r="G31" s="8" t="s">
        <v>217</v>
      </c>
      <c r="H31" s="8" t="s">
        <v>398</v>
      </c>
      <c r="I31" s="8" t="s">
        <v>398</v>
      </c>
      <c r="J31" s="8" t="s">
        <v>398</v>
      </c>
      <c r="K31" s="8" t="s">
        <v>217</v>
      </c>
      <c r="L31" s="8" t="s">
        <v>217</v>
      </c>
      <c r="M31" s="8" t="s">
        <v>217</v>
      </c>
      <c r="N31" s="8" t="s">
        <v>217</v>
      </c>
    </row>
    <row r="32" spans="2:14" x14ac:dyDescent="0.25">
      <c r="B32" s="7" t="s">
        <v>47</v>
      </c>
      <c r="C32" s="8"/>
      <c r="D32" s="8" t="s">
        <v>269</v>
      </c>
      <c r="E32" s="8" t="s">
        <v>269</v>
      </c>
      <c r="F32" s="8" t="s">
        <v>269</v>
      </c>
      <c r="G32" s="8" t="s">
        <v>269</v>
      </c>
      <c r="H32" s="8" t="s">
        <v>269</v>
      </c>
      <c r="I32" s="8" t="s">
        <v>269</v>
      </c>
      <c r="J32" s="8" t="s">
        <v>269</v>
      </c>
      <c r="K32" s="8" t="s">
        <v>269</v>
      </c>
      <c r="L32" s="8" t="s">
        <v>269</v>
      </c>
      <c r="M32" s="8" t="s">
        <v>269</v>
      </c>
      <c r="N32" s="8" t="s">
        <v>269</v>
      </c>
    </row>
    <row r="33" spans="2:14" x14ac:dyDescent="0.25">
      <c r="B33" s="7" t="s">
        <v>254</v>
      </c>
      <c r="C33" s="8" t="s">
        <v>255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ht="14.25" x14ac:dyDescent="0.25">
      <c r="B34" s="9" t="s">
        <v>281</v>
      </c>
      <c r="C34" s="10"/>
    </row>
  </sheetData>
  <sheetProtection algorithmName="SHA-512" hashValue="G6qM22rhrbpVgoUXXJWprbdmmUYI85kGTF7WLKyocqhJFu36mMIaBCRTb2PVRTf7Gu100577VQF3EmWoZJP7wg==" saltValue="nGq4vGXX11mQbXDHpUqX3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36"/>
  <sheetViews>
    <sheetView zoomScale="90" zoomScaleNormal="90" workbookViewId="0">
      <selection activeCell="E31" sqref="E31"/>
    </sheetView>
  </sheetViews>
  <sheetFormatPr defaultColWidth="8.85546875" defaultRowHeight="12.75" x14ac:dyDescent="0.2"/>
  <cols>
    <col min="1" max="1" width="3.85546875" style="15" customWidth="1"/>
    <col min="2" max="2" width="33.28515625" style="15" customWidth="1"/>
    <col min="3" max="3" width="11.28515625" style="15" bestFit="1" customWidth="1"/>
    <col min="4" max="13" width="15.42578125" style="15" bestFit="1" customWidth="1"/>
    <col min="14" max="15" width="16.42578125" style="15" bestFit="1" customWidth="1"/>
    <col min="16" max="16384" width="8.85546875" style="15"/>
  </cols>
  <sheetData>
    <row r="2" spans="2:15" x14ac:dyDescent="0.2">
      <c r="B2" s="122" t="s">
        <v>0</v>
      </c>
      <c r="C2" s="123"/>
      <c r="D2" s="78" t="s">
        <v>266</v>
      </c>
      <c r="E2" s="78" t="s">
        <v>266</v>
      </c>
      <c r="F2" s="78" t="s">
        <v>266</v>
      </c>
      <c r="G2" s="78" t="s">
        <v>266</v>
      </c>
      <c r="H2" s="78" t="s">
        <v>266</v>
      </c>
      <c r="I2" s="78" t="s">
        <v>266</v>
      </c>
      <c r="J2" s="78" t="s">
        <v>266</v>
      </c>
      <c r="K2" s="78" t="s">
        <v>266</v>
      </c>
      <c r="L2" s="78" t="s">
        <v>266</v>
      </c>
      <c r="M2" s="78" t="s">
        <v>266</v>
      </c>
      <c r="N2" s="78" t="s">
        <v>266</v>
      </c>
      <c r="O2" s="78" t="s">
        <v>266</v>
      </c>
    </row>
    <row r="3" spans="2:15" x14ac:dyDescent="0.2">
      <c r="B3" s="122" t="s">
        <v>1</v>
      </c>
      <c r="C3" s="123"/>
      <c r="D3" s="78" t="s">
        <v>294</v>
      </c>
      <c r="E3" s="78" t="s">
        <v>313</v>
      </c>
      <c r="F3" s="78" t="s">
        <v>341</v>
      </c>
      <c r="G3" s="78" t="s">
        <v>362</v>
      </c>
      <c r="H3" s="78" t="s">
        <v>363</v>
      </c>
      <c r="I3" s="78" t="s">
        <v>372</v>
      </c>
      <c r="J3" s="78" t="s">
        <v>399</v>
      </c>
      <c r="K3" s="78" t="s">
        <v>575</v>
      </c>
      <c r="L3" s="78" t="s">
        <v>614</v>
      </c>
      <c r="M3" s="78" t="s">
        <v>713</v>
      </c>
      <c r="N3" s="78" t="s">
        <v>790</v>
      </c>
      <c r="O3" s="78" t="s">
        <v>876</v>
      </c>
    </row>
    <row r="4" spans="2:15" x14ac:dyDescent="0.2">
      <c r="B4" s="122" t="s">
        <v>2</v>
      </c>
      <c r="C4" s="123"/>
      <c r="D4" s="79">
        <v>44572.576388888891</v>
      </c>
      <c r="E4" s="79">
        <v>44614.692361111112</v>
      </c>
      <c r="F4" s="79">
        <v>44643.541666666664</v>
      </c>
      <c r="G4" s="79">
        <v>44677.416666666664</v>
      </c>
      <c r="H4" s="79">
        <v>44677.423611111109</v>
      </c>
      <c r="I4" s="79">
        <v>44698.6875</v>
      </c>
      <c r="J4" s="79">
        <v>44728.361111111109</v>
      </c>
      <c r="K4" s="79">
        <v>44755.59375</v>
      </c>
      <c r="L4" s="79">
        <v>44776.5625</v>
      </c>
      <c r="M4" s="79">
        <v>44811.583333333336</v>
      </c>
      <c r="N4" s="79">
        <v>44853.631944444445</v>
      </c>
      <c r="O4" s="79">
        <v>44874.604166666664</v>
      </c>
    </row>
    <row r="5" spans="2:15" ht="13.5" thickBot="1" x14ac:dyDescent="0.25">
      <c r="B5" s="46" t="s">
        <v>3</v>
      </c>
      <c r="C5" s="46" t="s">
        <v>4</v>
      </c>
      <c r="D5" s="80" t="s">
        <v>218</v>
      </c>
      <c r="E5" s="80" t="s">
        <v>218</v>
      </c>
      <c r="F5" s="80" t="s">
        <v>218</v>
      </c>
      <c r="G5" s="80" t="s">
        <v>218</v>
      </c>
      <c r="H5" s="80" t="s">
        <v>218</v>
      </c>
      <c r="I5" s="80" t="s">
        <v>218</v>
      </c>
      <c r="J5" s="80" t="s">
        <v>218</v>
      </c>
      <c r="K5" s="80" t="s">
        <v>218</v>
      </c>
      <c r="L5" s="80" t="s">
        <v>218</v>
      </c>
      <c r="M5" s="80" t="s">
        <v>218</v>
      </c>
      <c r="N5" s="80" t="s">
        <v>218</v>
      </c>
      <c r="O5" s="80" t="s">
        <v>218</v>
      </c>
    </row>
    <row r="6" spans="2:15" ht="13.5" thickTop="1" x14ac:dyDescent="0.2">
      <c r="B6" s="7" t="s">
        <v>6</v>
      </c>
      <c r="C6" s="8" t="s">
        <v>6</v>
      </c>
      <c r="D6" s="8">
        <v>7.82</v>
      </c>
      <c r="E6" s="8">
        <v>7.83</v>
      </c>
      <c r="F6" s="8" t="s">
        <v>335</v>
      </c>
      <c r="G6" s="8">
        <v>7.9</v>
      </c>
      <c r="H6" s="8">
        <v>7.93</v>
      </c>
      <c r="I6" s="8">
        <v>7.93</v>
      </c>
      <c r="J6" s="8">
        <v>6.72</v>
      </c>
      <c r="K6" s="8">
        <v>7.89</v>
      </c>
      <c r="L6" s="8">
        <v>7.79</v>
      </c>
      <c r="M6" s="8">
        <v>7.72</v>
      </c>
      <c r="N6" s="8">
        <v>7.98</v>
      </c>
      <c r="O6" s="8">
        <v>7.81</v>
      </c>
    </row>
    <row r="7" spans="2:15" x14ac:dyDescent="0.2">
      <c r="B7" s="7" t="s">
        <v>7</v>
      </c>
      <c r="C7" s="8" t="s">
        <v>5</v>
      </c>
      <c r="D7" s="8" t="s">
        <v>216</v>
      </c>
      <c r="E7" s="8" t="s">
        <v>216</v>
      </c>
      <c r="F7" s="8" t="s">
        <v>216</v>
      </c>
      <c r="G7" s="8" t="s">
        <v>216</v>
      </c>
      <c r="H7" s="8" t="s">
        <v>216</v>
      </c>
      <c r="I7" s="8" t="s">
        <v>216</v>
      </c>
      <c r="J7" s="8" t="s">
        <v>216</v>
      </c>
      <c r="K7" s="8">
        <v>15.8</v>
      </c>
      <c r="L7" s="8" t="s">
        <v>216</v>
      </c>
      <c r="M7" s="8">
        <v>29.7</v>
      </c>
      <c r="N7" s="8" t="s">
        <v>216</v>
      </c>
      <c r="O7" s="8">
        <v>9.4</v>
      </c>
    </row>
    <row r="8" spans="2:15" x14ac:dyDescent="0.2">
      <c r="B8" s="7" t="s">
        <v>13</v>
      </c>
      <c r="C8" s="8" t="s">
        <v>5</v>
      </c>
      <c r="D8" s="8">
        <v>115</v>
      </c>
      <c r="E8" s="8">
        <v>121</v>
      </c>
      <c r="F8" s="8">
        <v>122</v>
      </c>
      <c r="G8" s="8">
        <v>118</v>
      </c>
      <c r="H8" s="8">
        <v>118</v>
      </c>
      <c r="I8" s="8">
        <v>117</v>
      </c>
      <c r="J8" s="8">
        <v>3.91</v>
      </c>
      <c r="K8" s="8">
        <v>91.2</v>
      </c>
      <c r="L8" s="8">
        <v>97.1</v>
      </c>
      <c r="M8" s="8">
        <v>95.4</v>
      </c>
      <c r="N8" s="8">
        <v>92.2</v>
      </c>
      <c r="O8" s="8">
        <v>105</v>
      </c>
    </row>
    <row r="9" spans="2:15" x14ac:dyDescent="0.2">
      <c r="B9" s="7" t="s">
        <v>15</v>
      </c>
      <c r="C9" s="8" t="s">
        <v>5</v>
      </c>
      <c r="D9" s="8" t="s">
        <v>221</v>
      </c>
      <c r="E9" s="8" t="s">
        <v>221</v>
      </c>
      <c r="F9" s="8" t="s">
        <v>221</v>
      </c>
      <c r="G9" s="8" t="s">
        <v>221</v>
      </c>
      <c r="H9" s="8" t="s">
        <v>221</v>
      </c>
      <c r="I9" s="8" t="s">
        <v>221</v>
      </c>
      <c r="J9" s="8" t="s">
        <v>221</v>
      </c>
      <c r="K9" s="8" t="s">
        <v>391</v>
      </c>
      <c r="L9" s="8" t="s">
        <v>391</v>
      </c>
      <c r="M9" s="8" t="s">
        <v>221</v>
      </c>
      <c r="N9" s="8" t="s">
        <v>221</v>
      </c>
      <c r="O9" s="8" t="s">
        <v>221</v>
      </c>
    </row>
    <row r="10" spans="2:15" x14ac:dyDescent="0.2">
      <c r="B10" s="7" t="s">
        <v>14</v>
      </c>
      <c r="C10" s="8" t="s">
        <v>5</v>
      </c>
      <c r="D10" s="8" t="s">
        <v>221</v>
      </c>
      <c r="E10" s="8" t="s">
        <v>221</v>
      </c>
      <c r="F10" s="8" t="s">
        <v>221</v>
      </c>
      <c r="G10" s="8" t="s">
        <v>221</v>
      </c>
      <c r="H10" s="8" t="s">
        <v>221</v>
      </c>
      <c r="I10" s="8" t="s">
        <v>221</v>
      </c>
      <c r="J10" s="8" t="s">
        <v>221</v>
      </c>
      <c r="K10" s="8" t="s">
        <v>391</v>
      </c>
      <c r="L10" s="8" t="s">
        <v>391</v>
      </c>
      <c r="M10" s="8" t="s">
        <v>221</v>
      </c>
      <c r="N10" s="8" t="s">
        <v>221</v>
      </c>
      <c r="O10" s="8" t="s">
        <v>221</v>
      </c>
    </row>
    <row r="11" spans="2:15" x14ac:dyDescent="0.2">
      <c r="B11" s="7" t="s">
        <v>8</v>
      </c>
      <c r="C11" s="8" t="s">
        <v>5</v>
      </c>
      <c r="D11" s="8">
        <v>1.46E-2</v>
      </c>
      <c r="E11" s="8">
        <v>1.04E-2</v>
      </c>
      <c r="F11" s="8">
        <v>5.4999999999999997E-3</v>
      </c>
      <c r="G11" s="8" t="s">
        <v>221</v>
      </c>
      <c r="H11" s="8" t="s">
        <v>221</v>
      </c>
      <c r="I11" s="8" t="s">
        <v>221</v>
      </c>
      <c r="J11" s="8" t="s">
        <v>221</v>
      </c>
      <c r="K11" s="8">
        <v>5.8999999999999999E-3</v>
      </c>
      <c r="L11" s="8">
        <v>1.26E-2</v>
      </c>
      <c r="M11" s="8">
        <v>5.7999999999999996E-3</v>
      </c>
      <c r="N11" s="8" t="s">
        <v>221</v>
      </c>
      <c r="O11" s="8" t="s">
        <v>221</v>
      </c>
    </row>
    <row r="12" spans="2:15" x14ac:dyDescent="0.2">
      <c r="B12" s="7" t="s">
        <v>9</v>
      </c>
      <c r="C12" s="8" t="s">
        <v>5</v>
      </c>
      <c r="D12" s="8" t="s">
        <v>221</v>
      </c>
      <c r="E12" s="8" t="s">
        <v>221</v>
      </c>
      <c r="F12" s="8" t="s">
        <v>221</v>
      </c>
      <c r="G12" s="8" t="s">
        <v>221</v>
      </c>
      <c r="H12" s="8" t="s">
        <v>221</v>
      </c>
      <c r="I12" s="8" t="s">
        <v>221</v>
      </c>
      <c r="J12" s="8" t="s">
        <v>221</v>
      </c>
      <c r="K12" s="8" t="s">
        <v>391</v>
      </c>
      <c r="L12" s="8" t="s">
        <v>391</v>
      </c>
      <c r="M12" s="8" t="s">
        <v>221</v>
      </c>
      <c r="N12" s="8" t="s">
        <v>221</v>
      </c>
      <c r="O12" s="8" t="s">
        <v>873</v>
      </c>
    </row>
    <row r="13" spans="2:15" x14ac:dyDescent="0.2">
      <c r="B13" s="7" t="s">
        <v>10</v>
      </c>
      <c r="C13" s="8" t="s">
        <v>5</v>
      </c>
      <c r="D13" s="8" t="s">
        <v>222</v>
      </c>
      <c r="E13" s="8" t="s">
        <v>222</v>
      </c>
      <c r="F13" s="8" t="s">
        <v>222</v>
      </c>
      <c r="G13" s="8" t="s">
        <v>222</v>
      </c>
      <c r="H13" s="8" t="s">
        <v>222</v>
      </c>
      <c r="I13" s="8" t="s">
        <v>222</v>
      </c>
      <c r="J13" s="8" t="s">
        <v>222</v>
      </c>
      <c r="K13" s="8" t="s">
        <v>392</v>
      </c>
      <c r="L13" s="8" t="s">
        <v>392</v>
      </c>
      <c r="M13" s="8" t="s">
        <v>222</v>
      </c>
      <c r="N13" s="8" t="s">
        <v>222</v>
      </c>
      <c r="O13" s="8" t="s">
        <v>874</v>
      </c>
    </row>
    <row r="14" spans="2:15" x14ac:dyDescent="0.2">
      <c r="B14" s="7" t="s">
        <v>11</v>
      </c>
      <c r="C14" s="8" t="s">
        <v>5</v>
      </c>
      <c r="D14" s="8">
        <v>1.6000000000000001E-3</v>
      </c>
      <c r="E14" s="8">
        <v>1.6000000000000001E-3</v>
      </c>
      <c r="F14" s="8" t="s">
        <v>222</v>
      </c>
      <c r="G14" s="8" t="s">
        <v>222</v>
      </c>
      <c r="H14" s="8" t="s">
        <v>222</v>
      </c>
      <c r="I14" s="8" t="s">
        <v>222</v>
      </c>
      <c r="J14" s="8">
        <v>1.4E-3</v>
      </c>
      <c r="K14" s="8" t="s">
        <v>392</v>
      </c>
      <c r="L14" s="8" t="s">
        <v>392</v>
      </c>
      <c r="M14" s="8" t="s">
        <v>222</v>
      </c>
      <c r="N14" s="8" t="s">
        <v>222</v>
      </c>
      <c r="O14" s="8" t="s">
        <v>222</v>
      </c>
    </row>
    <row r="15" spans="2:15" x14ac:dyDescent="0.2">
      <c r="B15" s="7" t="s">
        <v>12</v>
      </c>
      <c r="C15" s="8" t="s">
        <v>5</v>
      </c>
      <c r="D15" s="8">
        <v>4.8999999999999998E-3</v>
      </c>
      <c r="E15" s="8">
        <v>4.3E-3</v>
      </c>
      <c r="F15" s="8">
        <v>2.8999999999999998E-3</v>
      </c>
      <c r="G15" s="8" t="s">
        <v>364</v>
      </c>
      <c r="H15" s="8" t="s">
        <v>364</v>
      </c>
      <c r="I15" s="8" t="s">
        <v>364</v>
      </c>
      <c r="J15" s="8">
        <v>3.5999999999999999E-3</v>
      </c>
      <c r="K15" s="8">
        <v>3.3399999999999999E-2</v>
      </c>
      <c r="L15" s="8">
        <v>7.1000000000000004E-3</v>
      </c>
      <c r="M15" s="8">
        <v>2.6100000000000002E-2</v>
      </c>
      <c r="N15" s="8">
        <v>7.0000000000000001E-3</v>
      </c>
      <c r="O15" s="8">
        <v>6.7000000000000002E-3</v>
      </c>
    </row>
    <row r="16" spans="2:15" x14ac:dyDescent="0.2">
      <c r="B16" s="7" t="s">
        <v>17</v>
      </c>
      <c r="C16" s="8" t="s">
        <v>5</v>
      </c>
      <c r="D16" s="8">
        <v>1.14E-2</v>
      </c>
      <c r="E16" s="8">
        <v>8.8999999999999999E-3</v>
      </c>
      <c r="F16" s="8">
        <v>7.3000000000000001E-3</v>
      </c>
      <c r="G16" s="8">
        <v>1.0999999999999999E-2</v>
      </c>
      <c r="H16" s="8">
        <v>8.6E-3</v>
      </c>
      <c r="I16" s="8">
        <v>2.3800000000000002E-2</v>
      </c>
      <c r="J16" s="8">
        <v>4.6600000000000003E-2</v>
      </c>
      <c r="K16" s="8">
        <v>0.60299999999999998</v>
      </c>
      <c r="L16" s="8">
        <v>6.3500000000000001E-2</v>
      </c>
      <c r="M16" s="8">
        <v>0.88200000000000001</v>
      </c>
      <c r="N16" s="8">
        <v>0.20899999999999999</v>
      </c>
      <c r="O16" s="8">
        <v>7.3400000000000007E-2</v>
      </c>
    </row>
    <row r="17" spans="2:15" x14ac:dyDescent="0.2">
      <c r="B17" s="7" t="s">
        <v>19</v>
      </c>
      <c r="C17" s="8" t="s">
        <v>5</v>
      </c>
      <c r="D17" s="8">
        <v>3.6999999999999999E-4</v>
      </c>
      <c r="E17" s="8">
        <v>2.5999999999999998E-4</v>
      </c>
      <c r="F17" s="8">
        <v>2.5999999999999998E-4</v>
      </c>
      <c r="G17" s="8">
        <v>2.4000000000000001E-4</v>
      </c>
      <c r="H17" s="8">
        <v>2.5000000000000001E-4</v>
      </c>
      <c r="I17" s="8">
        <v>2.7E-4</v>
      </c>
      <c r="J17" s="8" t="s">
        <v>401</v>
      </c>
      <c r="K17" s="8">
        <v>4.8000000000000001E-4</v>
      </c>
      <c r="L17" s="8">
        <v>2.7999999999999998E-4</v>
      </c>
      <c r="M17" s="8">
        <v>5.2999999999999998E-4</v>
      </c>
      <c r="N17" s="8">
        <v>2.7999999999999998E-4</v>
      </c>
      <c r="O17" s="8">
        <v>2.7999999999999998E-4</v>
      </c>
    </row>
    <row r="18" spans="2:15" x14ac:dyDescent="0.2">
      <c r="B18" s="7" t="s">
        <v>23</v>
      </c>
      <c r="C18" s="8" t="s">
        <v>5</v>
      </c>
      <c r="D18" s="8">
        <v>6.9999999999999999E-6</v>
      </c>
      <c r="E18" s="8" t="s">
        <v>224</v>
      </c>
      <c r="F18" s="8" t="s">
        <v>224</v>
      </c>
      <c r="G18" s="8">
        <v>1.0200000000000001E-5</v>
      </c>
      <c r="H18" s="8" t="s">
        <v>224</v>
      </c>
      <c r="I18" s="8" t="s">
        <v>224</v>
      </c>
      <c r="J18" s="8" t="s">
        <v>224</v>
      </c>
      <c r="K18" s="8" t="s">
        <v>394</v>
      </c>
      <c r="L18" s="8" t="s">
        <v>394</v>
      </c>
      <c r="M18" s="8" t="s">
        <v>224</v>
      </c>
      <c r="N18" s="8" t="s">
        <v>225</v>
      </c>
      <c r="O18" s="8" t="s">
        <v>875</v>
      </c>
    </row>
    <row r="19" spans="2:15" x14ac:dyDescent="0.2">
      <c r="B19" s="7" t="s">
        <v>24</v>
      </c>
      <c r="C19" s="8" t="s">
        <v>5</v>
      </c>
      <c r="D19" s="8">
        <v>15.8</v>
      </c>
      <c r="E19" s="8">
        <v>16.5</v>
      </c>
      <c r="F19" s="8">
        <v>16</v>
      </c>
      <c r="G19" s="8">
        <v>15.9</v>
      </c>
      <c r="H19" s="8">
        <v>16.100000000000001</v>
      </c>
      <c r="I19" s="8">
        <v>15.4</v>
      </c>
      <c r="J19" s="8">
        <v>0.92800000000000005</v>
      </c>
      <c r="K19" s="8">
        <v>12.5</v>
      </c>
      <c r="L19" s="8">
        <v>12.4</v>
      </c>
      <c r="M19" s="8">
        <v>13.9</v>
      </c>
      <c r="N19" s="8">
        <v>13.9</v>
      </c>
      <c r="O19" s="8">
        <v>13.7</v>
      </c>
    </row>
    <row r="20" spans="2:15" x14ac:dyDescent="0.2">
      <c r="B20" s="7" t="s">
        <v>25</v>
      </c>
      <c r="C20" s="8" t="s">
        <v>5</v>
      </c>
      <c r="D20" s="8" t="s">
        <v>223</v>
      </c>
      <c r="E20" s="8" t="s">
        <v>223</v>
      </c>
      <c r="F20" s="8" t="s">
        <v>223</v>
      </c>
      <c r="G20" s="8" t="s">
        <v>223</v>
      </c>
      <c r="H20" s="8" t="s">
        <v>223</v>
      </c>
      <c r="I20" s="8" t="s">
        <v>223</v>
      </c>
      <c r="J20" s="8" t="s">
        <v>223</v>
      </c>
      <c r="K20" s="8">
        <v>1.5E-3</v>
      </c>
      <c r="L20" s="8" t="s">
        <v>395</v>
      </c>
      <c r="M20" s="8">
        <v>1.9400000000000001E-3</v>
      </c>
      <c r="N20" s="8" t="s">
        <v>223</v>
      </c>
      <c r="O20" s="8" t="s">
        <v>272</v>
      </c>
    </row>
    <row r="21" spans="2:15" x14ac:dyDescent="0.2">
      <c r="B21" s="7" t="s">
        <v>27</v>
      </c>
      <c r="C21" s="8" t="s">
        <v>5</v>
      </c>
      <c r="D21" s="8">
        <v>1.3600000000000001E-3</v>
      </c>
      <c r="E21" s="8">
        <v>1.4400000000000001E-3</v>
      </c>
      <c r="F21" s="8">
        <v>1.14E-3</v>
      </c>
      <c r="G21" s="8">
        <v>1.5E-3</v>
      </c>
      <c r="H21" s="8">
        <v>1.5200000000000001E-3</v>
      </c>
      <c r="I21" s="8">
        <v>1.6199999999999999E-3</v>
      </c>
      <c r="J21" s="8" t="s">
        <v>223</v>
      </c>
      <c r="K21" s="8">
        <v>1.97E-3</v>
      </c>
      <c r="L21" s="8">
        <v>1.1000000000000001E-3</v>
      </c>
      <c r="M21" s="8">
        <v>2.5500000000000002E-3</v>
      </c>
      <c r="N21" s="8">
        <v>1.1000000000000001E-3</v>
      </c>
      <c r="O21" s="8">
        <v>1.01E-3</v>
      </c>
    </row>
    <row r="22" spans="2:15" x14ac:dyDescent="0.2">
      <c r="B22" s="7" t="s">
        <v>28</v>
      </c>
      <c r="C22" s="8" t="s">
        <v>5</v>
      </c>
      <c r="D22" s="8">
        <v>1.2E-2</v>
      </c>
      <c r="E22" s="8" t="s">
        <v>314</v>
      </c>
      <c r="F22" s="8" t="s">
        <v>314</v>
      </c>
      <c r="G22" s="8">
        <v>4.8000000000000001E-2</v>
      </c>
      <c r="H22" s="8">
        <v>0.02</v>
      </c>
      <c r="I22" s="8">
        <v>3.9E-2</v>
      </c>
      <c r="J22" s="8">
        <v>7.5999999999999998E-2</v>
      </c>
      <c r="K22" s="8">
        <v>0.76100000000000001</v>
      </c>
      <c r="L22" s="8">
        <v>6.9000000000000006E-2</v>
      </c>
      <c r="M22" s="8">
        <v>0.93400000000000005</v>
      </c>
      <c r="N22" s="8">
        <v>0.17199999999999999</v>
      </c>
      <c r="O22" s="8">
        <v>5.2999999999999999E-2</v>
      </c>
    </row>
    <row r="23" spans="2:15" x14ac:dyDescent="0.2">
      <c r="B23" s="7" t="s">
        <v>29</v>
      </c>
      <c r="C23" s="8" t="s">
        <v>5</v>
      </c>
      <c r="D23" s="8">
        <v>2.34E-4</v>
      </c>
      <c r="E23" s="8">
        <v>1.7000000000000001E-4</v>
      </c>
      <c r="F23" s="8" t="s">
        <v>336</v>
      </c>
      <c r="G23" s="8" t="s">
        <v>225</v>
      </c>
      <c r="H23" s="8" t="s">
        <v>225</v>
      </c>
      <c r="I23" s="8">
        <v>1.9900000000000001E-4</v>
      </c>
      <c r="J23" s="8" t="s">
        <v>225</v>
      </c>
      <c r="K23" s="8">
        <v>2.5099999999999998E-4</v>
      </c>
      <c r="L23" s="8" t="s">
        <v>449</v>
      </c>
      <c r="M23" s="8">
        <v>3.5799999999999997E-4</v>
      </c>
      <c r="N23" s="8">
        <v>5.3999999999999998E-5</v>
      </c>
      <c r="O23" s="8" t="s">
        <v>273</v>
      </c>
    </row>
    <row r="24" spans="2:15" x14ac:dyDescent="0.2">
      <c r="B24" s="7" t="s">
        <v>33</v>
      </c>
      <c r="C24" s="8" t="s">
        <v>5</v>
      </c>
      <c r="D24" s="8" t="s">
        <v>224</v>
      </c>
      <c r="E24" s="8" t="s">
        <v>224</v>
      </c>
      <c r="F24" s="8" t="s">
        <v>224</v>
      </c>
      <c r="G24" s="8" t="s">
        <v>224</v>
      </c>
      <c r="H24" s="8" t="s">
        <v>224</v>
      </c>
      <c r="I24" s="8" t="s">
        <v>224</v>
      </c>
      <c r="J24" s="8" t="s">
        <v>224</v>
      </c>
      <c r="K24" s="8" t="s">
        <v>394</v>
      </c>
      <c r="L24" s="8" t="s">
        <v>394</v>
      </c>
      <c r="M24" s="8" t="s">
        <v>224</v>
      </c>
      <c r="N24" s="8" t="s">
        <v>224</v>
      </c>
      <c r="O24" s="8" t="s">
        <v>224</v>
      </c>
    </row>
    <row r="25" spans="2:15" x14ac:dyDescent="0.2">
      <c r="B25" s="7" t="s">
        <v>34</v>
      </c>
      <c r="C25" s="8" t="s">
        <v>5</v>
      </c>
      <c r="D25" s="8">
        <v>8.1300000000000003E-4</v>
      </c>
      <c r="E25" s="8">
        <v>8.12E-4</v>
      </c>
      <c r="F25" s="8" t="s">
        <v>337</v>
      </c>
      <c r="G25" s="8">
        <v>7.76E-4</v>
      </c>
      <c r="H25" s="8">
        <v>7.7499999999999997E-4</v>
      </c>
      <c r="I25" s="8">
        <v>7.9199999999999995E-4</v>
      </c>
      <c r="J25" s="8" t="s">
        <v>225</v>
      </c>
      <c r="K25" s="8">
        <v>6.3000000000000003E-4</v>
      </c>
      <c r="L25" s="8">
        <v>6.7000000000000002E-4</v>
      </c>
      <c r="M25" s="8">
        <v>6.9200000000000002E-4</v>
      </c>
      <c r="N25" s="8">
        <v>6.9099999999999999E-4</v>
      </c>
      <c r="O25" s="8">
        <v>6.8800000000000003E-4</v>
      </c>
    </row>
    <row r="26" spans="2:15" x14ac:dyDescent="0.2">
      <c r="B26" s="7" t="s">
        <v>35</v>
      </c>
      <c r="C26" s="8" t="s">
        <v>5</v>
      </c>
      <c r="D26" s="8">
        <v>5.1999999999999995E-4</v>
      </c>
      <c r="E26" s="8" t="s">
        <v>223</v>
      </c>
      <c r="F26" s="8" t="s">
        <v>223</v>
      </c>
      <c r="G26" s="8" t="s">
        <v>223</v>
      </c>
      <c r="H26" s="8" t="s">
        <v>223</v>
      </c>
      <c r="I26" s="8">
        <v>6.2E-4</v>
      </c>
      <c r="J26" s="8" t="s">
        <v>223</v>
      </c>
      <c r="K26" s="8">
        <v>1E-3</v>
      </c>
      <c r="L26" s="8" t="s">
        <v>395</v>
      </c>
      <c r="M26" s="8">
        <v>1.2899999999999999E-3</v>
      </c>
      <c r="N26" s="8" t="s">
        <v>223</v>
      </c>
      <c r="O26" s="8" t="s">
        <v>272</v>
      </c>
    </row>
    <row r="27" spans="2:15" x14ac:dyDescent="0.2">
      <c r="B27" s="7" t="s">
        <v>37</v>
      </c>
      <c r="C27" s="8" t="s">
        <v>5</v>
      </c>
      <c r="D27" s="8" t="s">
        <v>225</v>
      </c>
      <c r="E27" s="8" t="s">
        <v>225</v>
      </c>
      <c r="F27" s="8" t="s">
        <v>338</v>
      </c>
      <c r="G27" s="8" t="s">
        <v>225</v>
      </c>
      <c r="H27" s="8" t="s">
        <v>225</v>
      </c>
      <c r="I27" s="8" t="s">
        <v>225</v>
      </c>
      <c r="J27" s="8" t="s">
        <v>225</v>
      </c>
      <c r="K27" s="8" t="s">
        <v>449</v>
      </c>
      <c r="L27" s="8" t="s">
        <v>449</v>
      </c>
      <c r="M27" s="8" t="s">
        <v>225</v>
      </c>
      <c r="N27" s="8" t="s">
        <v>225</v>
      </c>
      <c r="O27" s="8" t="s">
        <v>273</v>
      </c>
    </row>
    <row r="28" spans="2:15" x14ac:dyDescent="0.2">
      <c r="B28" s="7" t="s">
        <v>38</v>
      </c>
      <c r="C28" s="8" t="s">
        <v>5</v>
      </c>
      <c r="D28" s="8" t="s">
        <v>226</v>
      </c>
      <c r="E28" s="8" t="s">
        <v>226</v>
      </c>
      <c r="F28" s="8" t="s">
        <v>226</v>
      </c>
      <c r="G28" s="8" t="s">
        <v>226</v>
      </c>
      <c r="H28" s="8" t="s">
        <v>226</v>
      </c>
      <c r="I28" s="8" t="s">
        <v>226</v>
      </c>
      <c r="J28" s="8" t="s">
        <v>226</v>
      </c>
      <c r="K28" s="8" t="s">
        <v>397</v>
      </c>
      <c r="L28" s="8" t="s">
        <v>226</v>
      </c>
      <c r="M28" s="8" t="s">
        <v>226</v>
      </c>
      <c r="N28" s="8" t="s">
        <v>226</v>
      </c>
      <c r="O28" s="8" t="s">
        <v>644</v>
      </c>
    </row>
    <row r="29" spans="2:15" x14ac:dyDescent="0.2">
      <c r="B29" s="7" t="s">
        <v>40</v>
      </c>
      <c r="C29" s="8" t="s">
        <v>5</v>
      </c>
      <c r="D29" s="8" t="s">
        <v>226</v>
      </c>
      <c r="E29" s="8" t="s">
        <v>226</v>
      </c>
      <c r="F29" s="8" t="s">
        <v>226</v>
      </c>
      <c r="G29" s="8" t="s">
        <v>226</v>
      </c>
      <c r="H29" s="8" t="s">
        <v>226</v>
      </c>
      <c r="I29" s="8" t="s">
        <v>226</v>
      </c>
      <c r="J29" s="8" t="s">
        <v>226</v>
      </c>
      <c r="K29" s="8" t="s">
        <v>397</v>
      </c>
      <c r="L29" s="8" t="s">
        <v>397</v>
      </c>
      <c r="M29" s="8" t="s">
        <v>226</v>
      </c>
      <c r="N29" s="8" t="s">
        <v>226</v>
      </c>
      <c r="O29" s="8" t="s">
        <v>644</v>
      </c>
    </row>
    <row r="30" spans="2:15" x14ac:dyDescent="0.2">
      <c r="B30" s="7" t="s">
        <v>45</v>
      </c>
      <c r="C30" s="8" t="s">
        <v>5</v>
      </c>
      <c r="D30" s="8">
        <v>8.6E-3</v>
      </c>
      <c r="E30" s="8">
        <v>7.3000000000000001E-3</v>
      </c>
      <c r="F30" s="8" t="s">
        <v>339</v>
      </c>
      <c r="G30" s="8">
        <v>3.0999999999999999E-3</v>
      </c>
      <c r="H30" s="8" t="s">
        <v>339</v>
      </c>
      <c r="I30" s="8">
        <v>1.54E-2</v>
      </c>
      <c r="J30" s="8" t="s">
        <v>339</v>
      </c>
      <c r="K30" s="8" t="s">
        <v>576</v>
      </c>
      <c r="L30" s="8" t="s">
        <v>576</v>
      </c>
      <c r="M30" s="8" t="s">
        <v>339</v>
      </c>
      <c r="N30" s="8" t="s">
        <v>339</v>
      </c>
      <c r="O30" s="8" t="s">
        <v>646</v>
      </c>
    </row>
    <row r="31" spans="2:15" ht="15.75" x14ac:dyDescent="0.2">
      <c r="B31" s="7" t="s">
        <v>284</v>
      </c>
      <c r="C31" s="8" t="s">
        <v>5</v>
      </c>
      <c r="D31" s="8" t="s">
        <v>270</v>
      </c>
      <c r="E31" s="8">
        <v>3</v>
      </c>
      <c r="F31" s="8" t="s">
        <v>340</v>
      </c>
      <c r="G31" s="8">
        <v>3</v>
      </c>
      <c r="H31" s="8">
        <v>4</v>
      </c>
      <c r="I31" s="8">
        <v>3</v>
      </c>
      <c r="J31" s="8" t="s">
        <v>386</v>
      </c>
      <c r="K31" s="8" t="s">
        <v>577</v>
      </c>
      <c r="L31" s="8" t="s">
        <v>543</v>
      </c>
      <c r="M31" s="8" t="s">
        <v>386</v>
      </c>
      <c r="N31" s="8" t="s">
        <v>386</v>
      </c>
      <c r="O31" s="8" t="s">
        <v>386</v>
      </c>
    </row>
    <row r="32" spans="2:15" x14ac:dyDescent="0.2">
      <c r="B32" s="7" t="s">
        <v>57</v>
      </c>
      <c r="C32" s="8" t="s">
        <v>16</v>
      </c>
      <c r="D32" s="8" t="s">
        <v>268</v>
      </c>
      <c r="E32" s="8" t="s">
        <v>268</v>
      </c>
      <c r="F32" s="8" t="s">
        <v>268</v>
      </c>
      <c r="G32" s="8" t="s">
        <v>268</v>
      </c>
      <c r="H32" s="8" t="s">
        <v>268</v>
      </c>
      <c r="I32" s="8" t="s">
        <v>268</v>
      </c>
      <c r="J32" s="8" t="s">
        <v>268</v>
      </c>
      <c r="K32" s="8" t="s">
        <v>577</v>
      </c>
      <c r="L32" s="8">
        <v>1</v>
      </c>
      <c r="M32" s="8" t="s">
        <v>268</v>
      </c>
      <c r="N32" s="8" t="s">
        <v>268</v>
      </c>
      <c r="O32" s="8" t="s">
        <v>268</v>
      </c>
    </row>
    <row r="33" spans="2:15" x14ac:dyDescent="0.2">
      <c r="B33" s="7" t="s">
        <v>46</v>
      </c>
      <c r="C33" s="8" t="s">
        <v>5</v>
      </c>
      <c r="D33" s="8" t="s">
        <v>217</v>
      </c>
      <c r="E33" s="8" t="s">
        <v>217</v>
      </c>
      <c r="F33" s="8" t="s">
        <v>217</v>
      </c>
      <c r="G33" s="8" t="s">
        <v>217</v>
      </c>
      <c r="H33" s="8" t="s">
        <v>217</v>
      </c>
      <c r="I33" s="8" t="s">
        <v>217</v>
      </c>
      <c r="J33" s="8" t="s">
        <v>217</v>
      </c>
      <c r="K33" s="8" t="s">
        <v>398</v>
      </c>
      <c r="L33" s="8" t="s">
        <v>398</v>
      </c>
      <c r="M33" s="8" t="s">
        <v>217</v>
      </c>
      <c r="N33" s="8" t="s">
        <v>217</v>
      </c>
      <c r="O33" s="8" t="s">
        <v>217</v>
      </c>
    </row>
    <row r="34" spans="2:15" x14ac:dyDescent="0.2">
      <c r="B34" s="7" t="s">
        <v>47</v>
      </c>
      <c r="C34" s="8"/>
      <c r="D34" s="8" t="s">
        <v>269</v>
      </c>
      <c r="E34" s="8" t="s">
        <v>269</v>
      </c>
      <c r="F34" s="8" t="s">
        <v>269</v>
      </c>
      <c r="G34" s="8" t="s">
        <v>269</v>
      </c>
      <c r="H34" s="8" t="s">
        <v>269</v>
      </c>
      <c r="I34" s="8" t="s">
        <v>269</v>
      </c>
      <c r="J34" s="8" t="s">
        <v>269</v>
      </c>
      <c r="K34" s="8" t="s">
        <v>269</v>
      </c>
      <c r="L34" s="8" t="s">
        <v>269</v>
      </c>
      <c r="M34" s="8" t="s">
        <v>269</v>
      </c>
      <c r="N34" s="8" t="s">
        <v>269</v>
      </c>
      <c r="O34" s="8" t="s">
        <v>269</v>
      </c>
    </row>
    <row r="35" spans="2:15" ht="14.25" x14ac:dyDescent="0.2">
      <c r="B35" s="47" t="s">
        <v>281</v>
      </c>
    </row>
    <row r="36" spans="2:15" x14ac:dyDescent="0.2">
      <c r="B36" s="9" t="s">
        <v>578</v>
      </c>
    </row>
  </sheetData>
  <sheetProtection algorithmName="SHA-512" hashValue="aL/7Pi3IFbjIi3/uKVT/D27FXqlIJQyIZIAGd77iawNl8B9G0JSYWlQJb7BglUIuH8MoSGEbFZwaGJoag4PJNw==" saltValue="49Mbsn9rj13HNua2W2oMvA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AE501A2C2294E93859F8A862BB8EE" ma:contentTypeVersion="2" ma:contentTypeDescription="Create a new document." ma:contentTypeScope="" ma:versionID="5aa2b4c2c5f3f4fdf2ef7398653db730">
  <xsd:schema xmlns:xsd="http://www.w3.org/2001/XMLSchema" xmlns:xs="http://www.w3.org/2001/XMLSchema" xmlns:p="http://schemas.microsoft.com/office/2006/metadata/properties" xmlns:ns2="5ff842cd-962d-488d-92a9-100bc0502b26" targetNamespace="http://schemas.microsoft.com/office/2006/metadata/properties" ma:root="true" ma:fieldsID="23e737c6ee499a30668b74eec3ae2489" ns2:_="">
    <xsd:import namespace="5ff842cd-962d-488d-92a9-100bc0502b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842cd-962d-488d-92a9-100bc0502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93991-3B65-411B-8CB5-9FFEA75A4A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BCC30A-F81F-4E3D-B308-7D4D823A0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f842cd-962d-488d-92a9-100bc0502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221FFB-50F6-4CDA-9A9C-2744FCF5BF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SNP Stations</vt:lpstr>
      <vt:lpstr>SNP - ST1</vt:lpstr>
      <vt:lpstr>SNP - ST2</vt:lpstr>
      <vt:lpstr>SNP - ST4</vt:lpstr>
      <vt:lpstr>SNP - ST5</vt:lpstr>
      <vt:lpstr>SNP - ST6A</vt:lpstr>
      <vt:lpstr>SNP - ST6B</vt:lpstr>
      <vt:lpstr>SNP - ST7</vt:lpstr>
      <vt:lpstr>SNP - ST7A &amp; MMS4B</vt:lpstr>
      <vt:lpstr>SNP - ST8</vt:lpstr>
      <vt:lpstr>SNP - ST9</vt:lpstr>
      <vt:lpstr>SNP - ST10</vt:lpstr>
      <vt:lpstr>SNP - ST11</vt:lpstr>
      <vt:lpstr>SNP - TL1</vt:lpstr>
      <vt:lpstr>SNP - TL5</vt:lpstr>
      <vt:lpstr>SNP - TL6</vt:lpstr>
      <vt:lpstr>SNP - TL7A</vt:lpstr>
      <vt:lpstr>SNP - TL7B</vt:lpstr>
      <vt:lpstr>SNP - TL11</vt:lpstr>
      <vt:lpstr>SNP - TL12A</vt:lpstr>
      <vt:lpstr>SNP - MMS1</vt:lpstr>
      <vt:lpstr>SNP - MMS9</vt:lpstr>
      <vt:lpstr>'SNP Stations'!Print_Area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enviro coordinators</dc:creator>
  <cp:lastModifiedBy>Administrator</cp:lastModifiedBy>
  <cp:lastPrinted>2022-07-30T23:37:47Z</cp:lastPrinted>
  <dcterms:created xsi:type="dcterms:W3CDTF">2017-04-10T17:15:37Z</dcterms:created>
  <dcterms:modified xsi:type="dcterms:W3CDTF">2023-01-03T22:11:30Z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0x010100E4BAE501A2C2294E93859F8A862BB8EE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