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F17" i="1" s="1"/>
  <c r="I17" i="1" s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<sst xmlns="http://schemas.openxmlformats.org/spreadsheetml/2006/main" count="17" uniqueCount="17">
  <si>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</si>
  <si>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</si>
  <si>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</si>
  <si>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</si>
  <si>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</si>
  <si>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</si>
  <si>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</si>
  <si>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</si>
  <si>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</si>
  <si>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</si>
  <si>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</si>
  <si>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</si>
  <si>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</si>
  <si>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</si>
  <si>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2BE-PBP1115</t>
  </si>
  <si>
    <t>Norquest</t>
  </si>
  <si>
    <t>Dwayne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</si>
</sst>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  <numFmt numFmtId="167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4" sqref="D4:I4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41796</v>
      </c>
      <c r="E6" s="19"/>
      <c r="F6" s="19"/>
      <c r="G6" s="19"/>
      <c r="H6" s="19"/>
      <c r="I6" s="19"/>
    </row>
    <row r="7" spans="1:10" x14ac:dyDescent="0.25">
      <c r="C7" s="11"/>
    </row>
    <row r="8" spans="1:10" x14ac:dyDescent="0.25">
      <c r="H8" s="9" t="s">
        <v>7</v>
      </c>
      <c r="I8" s="10">
        <f>SUM(I12:I31)</f>
        <v>1586.17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40714</v>
      </c>
      <c r="D12" s="5">
        <v>40808</v>
      </c>
      <c r="E12" s="4">
        <f>IF(ISBLANK(C12), , (D12-C12)+1)</f>
        <v>95</v>
      </c>
      <c r="F12" s="12">
        <f>E12/365</f>
        <v>0.26027397260273971</v>
      </c>
      <c r="H12" s="8">
        <v>186.15</v>
      </c>
      <c r="I12" s="10">
        <f>F12*H12</f>
        <v>48.449999999999996</v>
      </c>
    </row>
    <row r="13" spans="1:10" x14ac:dyDescent="0.25">
      <c r="B13" s="4">
        <v>2</v>
      </c>
      <c r="C13" s="5">
        <v>40809</v>
      </c>
      <c r="D13" s="5">
        <v>41079</v>
      </c>
      <c r="E13" s="4">
        <f>IF(ISBLANK(C13), , (D13-C13)+1)</f>
        <v>271</v>
      </c>
      <c r="F13" s="12">
        <f t="shared" ref="F13:F31" si="0">E13/365</f>
        <v>0.74246575342465748</v>
      </c>
      <c r="H13" s="8">
        <v>313.89999999999998</v>
      </c>
      <c r="I13" s="10">
        <f t="shared" ref="I13:I30" si="1">F13*H13</f>
        <v>233.05999999999997</v>
      </c>
    </row>
    <row r="14" spans="1:10" x14ac:dyDescent="0.25">
      <c r="B14" s="4">
        <v>3</v>
      </c>
      <c r="C14" s="5">
        <v>41080</v>
      </c>
      <c r="D14" s="5">
        <v>41175</v>
      </c>
      <c r="E14" s="4">
        <f t="shared" ref="E14:E30" si="2">IF(ISBLANK(C14), , (D14-C14)+1)</f>
        <v>96</v>
      </c>
      <c r="F14" s="12">
        <f t="shared" si="0"/>
        <v>0.26301369863013696</v>
      </c>
      <c r="H14" s="8">
        <v>313.89999999999998</v>
      </c>
      <c r="I14" s="10">
        <f t="shared" si="1"/>
        <v>82.559999999999988</v>
      </c>
    </row>
    <row r="15" spans="1:10" x14ac:dyDescent="0.25">
      <c r="B15" s="4">
        <v>4</v>
      </c>
      <c r="C15" s="5">
        <v>41176</v>
      </c>
      <c r="D15" s="5">
        <v>41444</v>
      </c>
      <c r="E15" s="4">
        <f t="shared" si="2"/>
        <v>269</v>
      </c>
      <c r="F15" s="12">
        <f t="shared" si="0"/>
        <v>0.73698630136986298</v>
      </c>
      <c r="H15" s="8">
        <v>441.65</v>
      </c>
      <c r="I15" s="10">
        <f t="shared" si="1"/>
        <v>325.48999999999995</v>
      </c>
    </row>
    <row r="16" spans="1:10" x14ac:dyDescent="0.25">
      <c r="B16" s="4">
        <v>5</v>
      </c>
      <c r="C16" s="5">
        <v>41445</v>
      </c>
      <c r="D16" s="5">
        <v>41809</v>
      </c>
      <c r="E16" s="4">
        <f t="shared" si="2"/>
        <v>365</v>
      </c>
      <c r="F16" s="12">
        <f t="shared" si="0"/>
        <v>1</v>
      </c>
      <c r="H16" s="8">
        <v>441.65</v>
      </c>
      <c r="I16" s="10">
        <f t="shared" si="1"/>
        <v>441.65</v>
      </c>
    </row>
    <row r="17" spans="2:9" x14ac:dyDescent="0.25">
      <c r="B17" s="4">
        <v>6</v>
      </c>
      <c r="C17" s="5">
        <v>41810</v>
      </c>
      <c r="D17" s="5">
        <v>42185</v>
      </c>
      <c r="E17" s="4">
        <f t="shared" si="2"/>
        <v>376</v>
      </c>
      <c r="F17" s="12">
        <f t="shared" si="0"/>
        <v>1.0301369863013699</v>
      </c>
      <c r="H17" s="8">
        <v>441.65</v>
      </c>
      <c r="I17" s="10">
        <f t="shared" si="1"/>
        <v>454.96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2014-06-06T15:18:01Z</dcterms:modified>
</cp:coreProperties>
</file>