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N:\8 Wing Environment\8Wing Environment FILES\Alert &amp; Eureka\Water Licences\Water Licence Annual Reports\Alert\2025\"/>
    </mc:Choice>
  </mc:AlternateContent>
  <xr:revisionPtr revIDLastSave="0" documentId="13_ncr:1_{F38D6575-ACD6-4274-A4DE-548531462A13}" xr6:coauthVersionLast="47" xr6:coauthVersionMax="47" xr10:uidLastSave="{00000000-0000-0000-0000-000000000000}"/>
  <bookViews>
    <workbookView xWindow="-108" yWindow="-108" windowWidth="23256" windowHeight="12456" firstSheet="1" activeTab="2" xr2:uid="{7CE9BD12-28C4-48D4-A47C-0F1153E91516}"/>
  </bookViews>
  <sheets>
    <sheet name="Overall - ONLY NWB Maximums" sheetId="1" r:id="rId1"/>
    <sheet name="CCME + NWB Maximums" sheetId="3" r:id="rId2"/>
    <sheet name="ALT - 1 Water Withdrawals " sheetId="2" r:id="rId3"/>
    <sheet name="ALT 2 - 13 Result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" i="2" l="1"/>
  <c r="N35" i="2"/>
  <c r="C35" i="2"/>
  <c r="D35" i="2"/>
  <c r="E35" i="2"/>
  <c r="F35" i="2"/>
  <c r="G35" i="2"/>
  <c r="H35" i="2"/>
  <c r="I35" i="2"/>
  <c r="J35" i="2"/>
  <c r="K35" i="2"/>
  <c r="L35" i="2"/>
  <c r="M35" i="2"/>
  <c r="B35" i="2"/>
</calcChain>
</file>

<file path=xl/sharedStrings.xml><?xml version="1.0" encoding="utf-8"?>
<sst xmlns="http://schemas.openxmlformats.org/spreadsheetml/2006/main" count="373" uniqueCount="131">
  <si>
    <t>Test Group</t>
  </si>
  <si>
    <t>Parameter</t>
  </si>
  <si>
    <t xml:space="preserve">pH </t>
  </si>
  <si>
    <t>ALT-1</t>
  </si>
  <si>
    <t>ALT-2</t>
  </si>
  <si>
    <t>ALT-3</t>
  </si>
  <si>
    <t>ALT-4</t>
  </si>
  <si>
    <t>ALT-5</t>
  </si>
  <si>
    <t>ALT-6</t>
  </si>
  <si>
    <t>ALT-7</t>
  </si>
  <si>
    <t>ALT-8</t>
  </si>
  <si>
    <t>ALT-9</t>
  </si>
  <si>
    <t>ALT-10</t>
  </si>
  <si>
    <t>ALT-11</t>
  </si>
  <si>
    <t>ALT-12</t>
  </si>
  <si>
    <t>ALT-13</t>
  </si>
  <si>
    <t>Flow - F</t>
  </si>
  <si>
    <t>General - G</t>
  </si>
  <si>
    <t>Metals -M</t>
  </si>
  <si>
    <t>Sewage - S</t>
  </si>
  <si>
    <t>Al (mg/L)</t>
  </si>
  <si>
    <t>Ar (mg/L)</t>
  </si>
  <si>
    <t>As (mg/L)</t>
  </si>
  <si>
    <t>Ca (mg/L)</t>
  </si>
  <si>
    <t>Cd (mg/L)</t>
  </si>
  <si>
    <t>Cr (mg/L)</t>
  </si>
  <si>
    <t>Cu (mg/L)</t>
  </si>
  <si>
    <t>Fe (mg/L)</t>
  </si>
  <si>
    <t>Hg (mg/L)</t>
  </si>
  <si>
    <t>K (mg/L)</t>
  </si>
  <si>
    <t>Mg (mg/L)</t>
  </si>
  <si>
    <t>Na (mg/L)</t>
  </si>
  <si>
    <t>Ni (mg/L)</t>
  </si>
  <si>
    <t>Pb (mg/L)</t>
  </si>
  <si>
    <t>Zn (mg/L)</t>
  </si>
  <si>
    <t>Total Organic Carbon - TOC (mg/L)</t>
  </si>
  <si>
    <t>Total Phenols (mg/L)</t>
  </si>
  <si>
    <t>Total Suspended Solids (TSS) (mg/L)</t>
  </si>
  <si>
    <t>Oil and Grease (mg/L)</t>
  </si>
  <si>
    <t>Nitrate-Nitrite (mg/L)</t>
  </si>
  <si>
    <t>Ammonia Nitrogen (mg/L)</t>
  </si>
  <si>
    <t>Sulphate (mg/L)</t>
  </si>
  <si>
    <t>Total Hardness (mg/L)</t>
  </si>
  <si>
    <t>Total Alkalinity (mg/L)</t>
  </si>
  <si>
    <t>Chloride (mg/L)</t>
  </si>
  <si>
    <t>Biochemical Oxygen Demand (mg/L)</t>
  </si>
  <si>
    <t>Fecal Coliform (CFU/100 mL)</t>
  </si>
  <si>
    <t>Hydrocarbon - H</t>
  </si>
  <si>
    <t>TPH (Total Petroleum Hydrocarbons)</t>
  </si>
  <si>
    <t>PAH (Polycyclic Aromatic Hydrocarbons)</t>
  </si>
  <si>
    <t>BTEX</t>
  </si>
  <si>
    <t>Xylene (mg/L)</t>
  </si>
  <si>
    <t>Ethylbenzene (mg/L)</t>
  </si>
  <si>
    <t>Benzene (mg/L)</t>
  </si>
  <si>
    <r>
      <t>Volume (m</t>
    </r>
    <r>
      <rPr>
        <vertAlign val="superscript"/>
        <sz val="12"/>
        <color theme="1"/>
        <rFont val="Aptos Narrow"/>
        <family val="2"/>
        <scheme val="minor"/>
      </rPr>
      <t>3</t>
    </r>
    <r>
      <rPr>
        <sz val="12"/>
        <color theme="1"/>
        <rFont val="Aptos Narrow"/>
        <family val="2"/>
        <scheme val="minor"/>
      </rPr>
      <t>)</t>
    </r>
  </si>
  <si>
    <t>Conductivity (uS/cm)</t>
  </si>
  <si>
    <t>Temperature (oC )</t>
  </si>
  <si>
    <t>Daily</t>
  </si>
  <si>
    <t>Bi-Weekly</t>
  </si>
  <si>
    <t>When discharge occurs</t>
  </si>
  <si>
    <t xml:space="preserve">Frequency </t>
  </si>
  <si>
    <t>Toluene (mg/L)</t>
  </si>
  <si>
    <t>15 + no visible sheen</t>
  </si>
  <si>
    <t>16 + no visible sheen</t>
  </si>
  <si>
    <t>17 + no visible sheen</t>
  </si>
  <si>
    <t>18 + no visible sheen</t>
  </si>
  <si>
    <t>19 + no visible sheen</t>
  </si>
  <si>
    <t>6 to 9</t>
  </si>
  <si>
    <t xml:space="preserve">5 + no visible sheen </t>
  </si>
  <si>
    <t xml:space="preserve">5 + no visble sheen </t>
  </si>
  <si>
    <t>875 per day</t>
  </si>
  <si>
    <t xml:space="preserve">ALT -1 </t>
  </si>
  <si>
    <t xml:space="preserve">January 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</si>
  <si>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</si>
  <si>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</si>
  <si>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</si>
  <si>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</si>
  <si>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</si>
  <si>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</si>
  <si>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</si>
  <si>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</si>
  <si>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</si>
  <si>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</si>
  <si>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</si>
  <si>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Note: if amount greater than 875 it will highlight itself red</t>
  </si>
  <si>
    <t>ex</t>
  </si>
  <si>
    <t xml:space="preserve">Bi-Weekly                             </t>
  </si>
  <si>
    <t>Date Samples Taken</t>
  </si>
  <si>
    <t>Water withdrawl (m3/day)</t>
  </si>
  <si>
    <t>ALT-1 Water Supply at Raw Water Intake (or Pumphouse)</t>
  </si>
  <si>
    <t>ALT-2 Discharge Point at the Sewage Outfall (prior to treatment)</t>
  </si>
  <si>
    <t>ALT-3 Final Discharge Point of the Wastewater Treatment Facilities at weir box or similar structure, prior to entry into Parr Inlet</t>
  </si>
  <si>
    <t>ALT-4 Runoff and leachate from the Main Station Landfill</t>
  </si>
  <si>
    <t>ALT-5 Runoff and leachate from the Battery Dump</t>
  </si>
  <si>
    <t>ALT-6 Runoff and leachate from the Millionaire’s Dump</t>
  </si>
  <si>
    <t>ALT-7 Runoff and leachate from Dump 3</t>
  </si>
  <si>
    <t>ALT-9 Discharge from Upper Fuel Tank Farm secondary containment</t>
  </si>
  <si>
    <t>ALT-8 Discharge from Lower/Airfield Fuel Tank Farm secondary containment</t>
  </si>
  <si>
    <t>ALT-10 Discharge from Day Fuel Tank Farm secondary containment</t>
  </si>
  <si>
    <t>ALT-11 Discharge from the Airfield Landfarm</t>
  </si>
  <si>
    <t>ALT-12 Discharge from the Day Fuel Tank Landfarm</t>
  </si>
  <si>
    <t>ALT-13 Final Discharge Point from the Wastewater Treatment Plant</t>
  </si>
  <si>
    <t>&lt;0.01</t>
  </si>
  <si>
    <t>NR</t>
  </si>
  <si>
    <t>&lt;0.0000050</t>
  </si>
  <si>
    <t>Pb (ug/L)</t>
  </si>
  <si>
    <t>&lt;5.0</t>
  </si>
  <si>
    <t>&lt;0.00050</t>
  </si>
  <si>
    <t>&lt;0.0050</t>
  </si>
  <si>
    <t>ALT-8.1</t>
  </si>
  <si>
    <t>&lt;0.50</t>
  </si>
  <si>
    <t>Benzene (ug/L)</t>
  </si>
  <si>
    <t>Toluene (ug/L)</t>
  </si>
  <si>
    <t>Ethylbenzene (ug/L)</t>
  </si>
  <si>
    <t>Xylene (ug/L)</t>
  </si>
  <si>
    <t>&lt;0.40</t>
  </si>
  <si>
    <t>&lt;370</t>
  </si>
  <si>
    <t>ug/L</t>
  </si>
  <si>
    <t>&lt;3.0</t>
  </si>
  <si>
    <t>Total (m3):</t>
  </si>
  <si>
    <t>sum (m3):</t>
  </si>
  <si>
    <t>averge daily (m3)</t>
  </si>
  <si>
    <t>DRY</t>
  </si>
  <si>
    <t>N/A</t>
  </si>
  <si>
    <t>Aug</t>
  </si>
  <si>
    <t>Sep</t>
  </si>
  <si>
    <t>FROZEN</t>
  </si>
  <si>
    <t>JUL</t>
  </si>
  <si>
    <t>JUN</t>
  </si>
  <si>
    <t>UACCESSIBLE- FROZEN</t>
  </si>
  <si>
    <t>UNACCESSIBLE-FROZEN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</si>
</sst>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vertAlign val="superscript"/>
      <sz val="12"/>
      <color theme="1"/>
      <name val="Aptos Narrow"/>
      <family val="2"/>
      <scheme val="minor"/>
    </font>
    <font>
      <sz val="11.5"/>
      <color rgb="FF00000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16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vertical="center" wrapText="1"/>
    </xf>
    <xf numFmtId="0" fontId="1" fillId="6" borderId="5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vertical="center" wrapText="1"/>
    </xf>
    <xf numFmtId="164" fontId="1" fillId="5" borderId="5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1" fillId="5" borderId="5" xfId="0" applyNumberFormat="1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2" borderId="17" xfId="0" applyFill="1" applyBorder="1"/>
    <xf numFmtId="0" fontId="0" fillId="8" borderId="16" xfId="0" applyFill="1" applyBorder="1"/>
    <xf numFmtId="0" fontId="0" fillId="8" borderId="17" xfId="0" applyFill="1" applyBorder="1"/>
    <xf numFmtId="15" fontId="1" fillId="0" borderId="5" xfId="0" applyNumberFormat="1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0" fillId="8" borderId="19" xfId="0" applyFill="1" applyBorder="1"/>
    <xf numFmtId="0" fontId="0" fillId="2" borderId="19" xfId="0" applyFill="1" applyBorder="1"/>
    <xf numFmtId="0" fontId="0" fillId="9" borderId="19" xfId="0" applyFill="1" applyBorder="1"/>
    <xf numFmtId="0" fontId="0" fillId="0" borderId="20" xfId="0" applyBorder="1"/>
    <xf numFmtId="0" fontId="0" fillId="0" borderId="21" xfId="0" applyBorder="1"/>
    <xf numFmtId="0" fontId="5" fillId="4" borderId="5" xfId="0" applyFont="1" applyFill="1" applyBorder="1" applyAlignment="1">
      <alignment horizontal="center" vertical="center" wrapText="1"/>
    </xf>
    <xf numFmtId="164" fontId="5" fillId="5" borderId="5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vertical="center" wrapText="1"/>
    </xf>
    <xf numFmtId="0" fontId="1" fillId="7" borderId="3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165"/>
      <color rgb="FFFF99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D43E3-1A04-4C2E-8E16-6057E3F50B31}">
  <sheetPr>
    <tabColor theme="6" tint="0.79998168889431442"/>
  </sheetPr>
  <dimension ref="A1:AM19"/>
  <sheetViews>
    <sheetView view="pageBreakPreview" zoomScale="60" zoomScaleNormal="60" workbookViewId="0">
      <selection activeCell="H27" sqref="H27"/>
    </sheetView>
  </sheetViews>
  <sheetFormatPr defaultRowHeight="14.4" x14ac:dyDescent="0.3"/>
  <cols>
    <col min="1" max="2" width="12.6640625" customWidth="1"/>
    <col min="3" max="3" width="11.33203125" customWidth="1"/>
    <col min="4" max="4" width="8" customWidth="1"/>
    <col min="5" max="5" width="14.109375" customWidth="1"/>
    <col min="6" max="6" width="14" customWidth="1"/>
    <col min="7" max="7" width="14.88671875" customWidth="1"/>
    <col min="8" max="8" width="11.109375" customWidth="1"/>
    <col min="9" max="9" width="10.88671875" customWidth="1"/>
    <col min="10" max="10" width="12.33203125" customWidth="1"/>
    <col min="11" max="11" width="10.109375" customWidth="1"/>
    <col min="12" max="12" width="12.33203125" customWidth="1"/>
    <col min="13" max="13" width="11.33203125" customWidth="1"/>
    <col min="14" max="14" width="10.5546875" customWidth="1"/>
    <col min="15" max="15" width="14.44140625" customWidth="1"/>
    <col min="16" max="16" width="8.44140625" bestFit="1" customWidth="1"/>
    <col min="17" max="17" width="8" customWidth="1"/>
    <col min="18" max="18" width="8.44140625" customWidth="1"/>
    <col min="19" max="20" width="8.6640625" customWidth="1"/>
    <col min="21" max="21" width="8.88671875" customWidth="1"/>
    <col min="22" max="22" width="8.6640625" customWidth="1"/>
    <col min="23" max="24" width="8.109375" customWidth="1"/>
    <col min="25" max="25" width="8" customWidth="1"/>
    <col min="26" max="26" width="8.109375" customWidth="1"/>
    <col min="27" max="27" width="8.6640625" customWidth="1"/>
    <col min="28" max="29" width="8" customWidth="1"/>
    <col min="30" max="30" width="8.109375" customWidth="1"/>
    <col min="31" max="31" width="11" customWidth="1"/>
    <col min="32" max="32" width="15.33203125" customWidth="1"/>
    <col min="33" max="33" width="10.44140625" customWidth="1"/>
    <col min="34" max="34" width="18" customWidth="1"/>
    <col min="35" max="35" width="15.5546875" bestFit="1" customWidth="1"/>
    <col min="36" max="36" width="13.33203125" customWidth="1"/>
    <col min="37" max="37" width="12.88671875" customWidth="1"/>
    <col min="38" max="38" width="17.109375" customWidth="1"/>
    <col min="39" max="39" width="11.33203125" customWidth="1"/>
  </cols>
  <sheetData>
    <row r="1" spans="1:39" ht="15" thickBot="1" x14ac:dyDescent="0.35"/>
    <row r="2" spans="1:39" ht="16.2" thickBot="1" x14ac:dyDescent="0.35">
      <c r="A2" s="1" t="s">
        <v>0</v>
      </c>
      <c r="B2" s="2" t="s">
        <v>60</v>
      </c>
      <c r="C2" s="13" t="s">
        <v>16</v>
      </c>
      <c r="D2" s="48" t="s">
        <v>17</v>
      </c>
      <c r="E2" s="49"/>
      <c r="F2" s="49"/>
      <c r="G2" s="49"/>
      <c r="H2" s="49"/>
      <c r="I2" s="49"/>
      <c r="J2" s="49"/>
      <c r="K2" s="49"/>
      <c r="L2" s="49"/>
      <c r="M2" s="49"/>
      <c r="N2" s="49"/>
      <c r="O2" s="50"/>
      <c r="P2" s="51" t="s">
        <v>18</v>
      </c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3"/>
      <c r="AE2" s="54" t="s">
        <v>19</v>
      </c>
      <c r="AF2" s="55"/>
      <c r="AG2" s="56"/>
      <c r="AH2" s="57" t="s">
        <v>47</v>
      </c>
      <c r="AI2" s="58"/>
      <c r="AJ2" s="58"/>
      <c r="AK2" s="58"/>
      <c r="AL2" s="58"/>
      <c r="AM2" s="59"/>
    </row>
    <row r="3" spans="1:39" ht="30" customHeight="1" x14ac:dyDescent="0.3">
      <c r="A3" s="87" t="s">
        <v>1</v>
      </c>
      <c r="B3" s="3"/>
      <c r="C3" s="90" t="s">
        <v>54</v>
      </c>
      <c r="D3" s="81" t="s">
        <v>2</v>
      </c>
      <c r="E3" s="60" t="s">
        <v>55</v>
      </c>
      <c r="F3" s="60" t="s">
        <v>56</v>
      </c>
      <c r="G3" s="81" t="s">
        <v>37</v>
      </c>
      <c r="H3" s="81" t="s">
        <v>38</v>
      </c>
      <c r="I3" s="81" t="s">
        <v>39</v>
      </c>
      <c r="J3" s="81" t="s">
        <v>40</v>
      </c>
      <c r="K3" s="81" t="s">
        <v>41</v>
      </c>
      <c r="L3" s="81" t="s">
        <v>42</v>
      </c>
      <c r="M3" s="81" t="s">
        <v>43</v>
      </c>
      <c r="N3" s="84" t="s">
        <v>36</v>
      </c>
      <c r="O3" s="84" t="s">
        <v>35</v>
      </c>
      <c r="P3" s="75" t="s">
        <v>20</v>
      </c>
      <c r="Q3" s="75" t="s">
        <v>21</v>
      </c>
      <c r="R3" s="75" t="s">
        <v>22</v>
      </c>
      <c r="S3" s="75" t="s">
        <v>23</v>
      </c>
      <c r="T3" s="75" t="s">
        <v>24</v>
      </c>
      <c r="U3" s="75" t="s">
        <v>25</v>
      </c>
      <c r="V3" s="75" t="s">
        <v>26</v>
      </c>
      <c r="W3" s="75" t="s">
        <v>27</v>
      </c>
      <c r="X3" s="75" t="s">
        <v>28</v>
      </c>
      <c r="Y3" s="75" t="s">
        <v>29</v>
      </c>
      <c r="Z3" s="75" t="s">
        <v>30</v>
      </c>
      <c r="AA3" s="75" t="s">
        <v>31</v>
      </c>
      <c r="AB3" s="75" t="s">
        <v>32</v>
      </c>
      <c r="AC3" s="75" t="s">
        <v>33</v>
      </c>
      <c r="AD3" s="75" t="s">
        <v>34</v>
      </c>
      <c r="AE3" s="78" t="s">
        <v>46</v>
      </c>
      <c r="AF3" s="78" t="s">
        <v>45</v>
      </c>
      <c r="AG3" s="78" t="s">
        <v>44</v>
      </c>
      <c r="AH3" s="72" t="s">
        <v>48</v>
      </c>
      <c r="AI3" s="72" t="s">
        <v>49</v>
      </c>
      <c r="AJ3" s="63" t="s">
        <v>50</v>
      </c>
      <c r="AK3" s="64"/>
      <c r="AL3" s="64"/>
      <c r="AM3" s="65"/>
    </row>
    <row r="4" spans="1:39" ht="15.6" x14ac:dyDescent="0.3">
      <c r="A4" s="88"/>
      <c r="B4" s="4"/>
      <c r="C4" s="91"/>
      <c r="D4" s="82"/>
      <c r="E4" s="61"/>
      <c r="F4" s="61"/>
      <c r="G4" s="82"/>
      <c r="H4" s="82"/>
      <c r="I4" s="82"/>
      <c r="J4" s="82"/>
      <c r="K4" s="82"/>
      <c r="L4" s="82"/>
      <c r="M4" s="82"/>
      <c r="N4" s="85"/>
      <c r="O4" s="85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9"/>
      <c r="AF4" s="79"/>
      <c r="AG4" s="79"/>
      <c r="AH4" s="73"/>
      <c r="AI4" s="73"/>
      <c r="AJ4" s="66"/>
      <c r="AK4" s="67"/>
      <c r="AL4" s="67"/>
      <c r="AM4" s="68"/>
    </row>
    <row r="5" spans="1:39" ht="16.2" thickBot="1" x14ac:dyDescent="0.35">
      <c r="A5" s="89"/>
      <c r="B5" s="5"/>
      <c r="C5" s="92"/>
      <c r="D5" s="83"/>
      <c r="E5" s="62"/>
      <c r="F5" s="62"/>
      <c r="G5" s="83"/>
      <c r="H5" s="83"/>
      <c r="I5" s="83"/>
      <c r="J5" s="83"/>
      <c r="K5" s="83"/>
      <c r="L5" s="83"/>
      <c r="M5" s="83"/>
      <c r="N5" s="86"/>
      <c r="O5" s="86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80"/>
      <c r="AF5" s="80"/>
      <c r="AG5" s="80"/>
      <c r="AH5" s="74"/>
      <c r="AI5" s="74"/>
      <c r="AJ5" s="69"/>
      <c r="AK5" s="70"/>
      <c r="AL5" s="70"/>
      <c r="AM5" s="71"/>
    </row>
    <row r="6" spans="1:39" ht="31.8" thickBot="1" x14ac:dyDescent="0.35">
      <c r="A6" s="5"/>
      <c r="B6" s="6"/>
      <c r="C6" s="14"/>
      <c r="D6" s="16"/>
      <c r="E6" s="17"/>
      <c r="F6" s="17"/>
      <c r="G6" s="16"/>
      <c r="H6" s="16"/>
      <c r="I6" s="16"/>
      <c r="J6" s="16"/>
      <c r="K6" s="16"/>
      <c r="L6" s="16"/>
      <c r="M6" s="16"/>
      <c r="N6" s="17"/>
      <c r="O6" s="17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9"/>
      <c r="AF6" s="19"/>
      <c r="AG6" s="19"/>
      <c r="AH6" s="21"/>
      <c r="AI6" s="21"/>
      <c r="AJ6" s="21" t="s">
        <v>53</v>
      </c>
      <c r="AK6" s="21" t="s">
        <v>61</v>
      </c>
      <c r="AL6" s="21" t="s">
        <v>52</v>
      </c>
      <c r="AM6" s="21" t="s">
        <v>51</v>
      </c>
    </row>
    <row r="7" spans="1:39" ht="16.2" thickBot="1" x14ac:dyDescent="0.35">
      <c r="A7" s="5" t="s">
        <v>3</v>
      </c>
      <c r="B7" s="1" t="s">
        <v>57</v>
      </c>
      <c r="C7" s="15" t="s">
        <v>70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</row>
    <row r="8" spans="1:39" ht="16.2" thickBot="1" x14ac:dyDescent="0.35">
      <c r="A8" s="5" t="s">
        <v>4</v>
      </c>
      <c r="B8" s="6" t="s">
        <v>58</v>
      </c>
      <c r="C8" s="14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9"/>
      <c r="AF8" s="19"/>
      <c r="AG8" s="19"/>
      <c r="AH8" s="12"/>
      <c r="AI8" s="12"/>
      <c r="AJ8" s="12"/>
      <c r="AK8" s="12"/>
      <c r="AL8" s="12"/>
      <c r="AM8" s="12"/>
    </row>
    <row r="9" spans="1:39" ht="47.4" thickBot="1" x14ac:dyDescent="0.35">
      <c r="A9" s="5" t="s">
        <v>5</v>
      </c>
      <c r="B9" s="6" t="s">
        <v>58</v>
      </c>
      <c r="C9" s="14"/>
      <c r="D9" s="17" t="s">
        <v>67</v>
      </c>
      <c r="E9" s="17"/>
      <c r="F9" s="17"/>
      <c r="G9" s="17">
        <v>70</v>
      </c>
      <c r="H9" s="17" t="s">
        <v>68</v>
      </c>
      <c r="I9" s="17"/>
      <c r="J9" s="17"/>
      <c r="K9" s="17"/>
      <c r="L9" s="17"/>
      <c r="M9" s="17"/>
      <c r="N9" s="17"/>
      <c r="O9" s="17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9"/>
      <c r="AF9" s="19">
        <v>80</v>
      </c>
      <c r="AG9" s="19"/>
      <c r="AH9" s="12"/>
      <c r="AI9" s="12"/>
      <c r="AJ9" s="12"/>
      <c r="AK9" s="12"/>
      <c r="AL9" s="12"/>
      <c r="AM9" s="12"/>
    </row>
    <row r="10" spans="1:39" ht="47.4" thickBot="1" x14ac:dyDescent="0.35">
      <c r="A10" s="5" t="s">
        <v>6</v>
      </c>
      <c r="B10" s="6" t="s">
        <v>59</v>
      </c>
      <c r="C10" s="14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2"/>
      <c r="AF10" s="12"/>
      <c r="AG10" s="12"/>
      <c r="AH10" s="12"/>
      <c r="AI10" s="12"/>
      <c r="AJ10" s="12"/>
      <c r="AK10" s="12"/>
      <c r="AL10" s="12"/>
      <c r="AM10" s="12"/>
    </row>
    <row r="11" spans="1:39" ht="47.4" thickBot="1" x14ac:dyDescent="0.35">
      <c r="A11" s="5" t="s">
        <v>7</v>
      </c>
      <c r="B11" s="6" t="s">
        <v>59</v>
      </c>
      <c r="C11" s="14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2"/>
      <c r="AF11" s="12"/>
      <c r="AG11" s="12"/>
      <c r="AH11" s="12"/>
      <c r="AI11" s="12"/>
      <c r="AJ11" s="12"/>
      <c r="AK11" s="12"/>
      <c r="AL11" s="12"/>
      <c r="AM11" s="12"/>
    </row>
    <row r="12" spans="1:39" ht="47.4" thickBot="1" x14ac:dyDescent="0.35">
      <c r="A12" s="5" t="s">
        <v>8</v>
      </c>
      <c r="B12" s="6" t="s">
        <v>59</v>
      </c>
      <c r="C12" s="14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2"/>
      <c r="AF12" s="12"/>
      <c r="AG12" s="12"/>
      <c r="AH12" s="12"/>
      <c r="AI12" s="12"/>
      <c r="AJ12" s="12"/>
      <c r="AK12" s="12"/>
      <c r="AL12" s="12"/>
      <c r="AM12" s="12"/>
    </row>
    <row r="13" spans="1:39" ht="47.4" thickBot="1" x14ac:dyDescent="0.35">
      <c r="A13" s="5" t="s">
        <v>9</v>
      </c>
      <c r="B13" s="6" t="s">
        <v>59</v>
      </c>
      <c r="C13" s="14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2"/>
      <c r="AF13" s="12"/>
      <c r="AG13" s="12"/>
      <c r="AH13" s="12"/>
      <c r="AI13" s="12"/>
      <c r="AJ13" s="12"/>
      <c r="AK13" s="12"/>
      <c r="AL13" s="12"/>
      <c r="AM13" s="12"/>
    </row>
    <row r="14" spans="1:39" ht="47.4" thickBot="1" x14ac:dyDescent="0.35">
      <c r="A14" s="5" t="s">
        <v>10</v>
      </c>
      <c r="B14" s="6" t="s">
        <v>59</v>
      </c>
      <c r="C14" s="14"/>
      <c r="D14" s="17"/>
      <c r="E14" s="17"/>
      <c r="F14" s="17"/>
      <c r="G14" s="17"/>
      <c r="H14" s="17" t="s">
        <v>62</v>
      </c>
      <c r="I14" s="17"/>
      <c r="J14" s="17"/>
      <c r="K14" s="17"/>
      <c r="L14" s="17"/>
      <c r="M14" s="17"/>
      <c r="N14" s="17">
        <v>0.02</v>
      </c>
      <c r="O14" s="17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22">
        <v>1E-3</v>
      </c>
      <c r="AD14" s="18"/>
      <c r="AE14" s="12"/>
      <c r="AF14" s="12"/>
      <c r="AG14" s="12"/>
      <c r="AH14" s="21"/>
      <c r="AI14" s="21"/>
      <c r="AJ14" s="21">
        <v>0.37</v>
      </c>
      <c r="AK14" s="21">
        <v>2E-3</v>
      </c>
      <c r="AL14" s="21">
        <v>0.09</v>
      </c>
      <c r="AM14" s="21"/>
    </row>
    <row r="15" spans="1:39" ht="47.4" thickBot="1" x14ac:dyDescent="0.35">
      <c r="A15" s="5" t="s">
        <v>11</v>
      </c>
      <c r="B15" s="6" t="s">
        <v>59</v>
      </c>
      <c r="C15" s="14"/>
      <c r="D15" s="17"/>
      <c r="E15" s="17"/>
      <c r="F15" s="17"/>
      <c r="G15" s="17"/>
      <c r="H15" s="17" t="s">
        <v>62</v>
      </c>
      <c r="I15" s="17"/>
      <c r="J15" s="17"/>
      <c r="K15" s="17"/>
      <c r="L15" s="17"/>
      <c r="M15" s="17"/>
      <c r="N15" s="17">
        <v>0.02</v>
      </c>
      <c r="O15" s="17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22">
        <v>1E-3</v>
      </c>
      <c r="AD15" s="18"/>
      <c r="AE15" s="12"/>
      <c r="AF15" s="12"/>
      <c r="AG15" s="12"/>
      <c r="AH15" s="21"/>
      <c r="AI15" s="21"/>
      <c r="AJ15" s="21">
        <v>0.37</v>
      </c>
      <c r="AK15" s="21">
        <v>2E-3</v>
      </c>
      <c r="AL15" s="21">
        <v>0.09</v>
      </c>
      <c r="AM15" s="21"/>
    </row>
    <row r="16" spans="1:39" ht="47.4" thickBot="1" x14ac:dyDescent="0.35">
      <c r="A16" s="5" t="s">
        <v>12</v>
      </c>
      <c r="B16" s="6" t="s">
        <v>59</v>
      </c>
      <c r="C16" s="14"/>
      <c r="D16" s="17"/>
      <c r="E16" s="17"/>
      <c r="F16" s="17"/>
      <c r="G16" s="17"/>
      <c r="H16" s="17" t="s">
        <v>62</v>
      </c>
      <c r="I16" s="17"/>
      <c r="J16" s="17"/>
      <c r="K16" s="17"/>
      <c r="L16" s="17"/>
      <c r="M16" s="17"/>
      <c r="N16" s="17">
        <v>0.02</v>
      </c>
      <c r="O16" s="17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22">
        <v>1E-3</v>
      </c>
      <c r="AD16" s="18"/>
      <c r="AE16" s="12"/>
      <c r="AF16" s="12"/>
      <c r="AG16" s="12"/>
      <c r="AH16" s="21"/>
      <c r="AI16" s="21"/>
      <c r="AJ16" s="21">
        <v>0.37</v>
      </c>
      <c r="AK16" s="21">
        <v>2E-3</v>
      </c>
      <c r="AL16" s="21">
        <v>0.09</v>
      </c>
      <c r="AM16" s="21"/>
    </row>
    <row r="17" spans="1:39" ht="47.4" thickBot="1" x14ac:dyDescent="0.35">
      <c r="A17" s="5" t="s">
        <v>13</v>
      </c>
      <c r="B17" s="6" t="s">
        <v>59</v>
      </c>
      <c r="C17" s="14"/>
      <c r="D17" s="17"/>
      <c r="E17" s="17"/>
      <c r="F17" s="17"/>
      <c r="G17" s="17"/>
      <c r="H17" s="17" t="s">
        <v>62</v>
      </c>
      <c r="I17" s="17"/>
      <c r="J17" s="17"/>
      <c r="K17" s="17"/>
      <c r="L17" s="17"/>
      <c r="M17" s="17"/>
      <c r="N17" s="17">
        <v>0.02</v>
      </c>
      <c r="O17" s="17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22">
        <v>1E-3</v>
      </c>
      <c r="AD17" s="18"/>
      <c r="AE17" s="12"/>
      <c r="AF17" s="12"/>
      <c r="AG17" s="12"/>
      <c r="AH17" s="21"/>
      <c r="AI17" s="21"/>
      <c r="AJ17" s="21">
        <v>0.37</v>
      </c>
      <c r="AK17" s="21">
        <v>2E-3</v>
      </c>
      <c r="AL17" s="21">
        <v>0.09</v>
      </c>
      <c r="AM17" s="21"/>
    </row>
    <row r="18" spans="1:39" ht="47.4" thickBot="1" x14ac:dyDescent="0.35">
      <c r="A18" s="5" t="s">
        <v>14</v>
      </c>
      <c r="B18" s="6" t="s">
        <v>59</v>
      </c>
      <c r="C18" s="14"/>
      <c r="D18" s="17"/>
      <c r="E18" s="17"/>
      <c r="F18" s="17"/>
      <c r="G18" s="17"/>
      <c r="H18" s="17" t="s">
        <v>62</v>
      </c>
      <c r="I18" s="17"/>
      <c r="J18" s="17"/>
      <c r="K18" s="17"/>
      <c r="L18" s="17"/>
      <c r="M18" s="17"/>
      <c r="N18" s="17">
        <v>0.02</v>
      </c>
      <c r="O18" s="17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22">
        <v>1E-3</v>
      </c>
      <c r="AD18" s="18"/>
      <c r="AE18" s="12"/>
      <c r="AF18" s="12"/>
      <c r="AG18" s="12"/>
      <c r="AH18" s="21"/>
      <c r="AI18" s="21"/>
      <c r="AJ18" s="21">
        <v>0.37</v>
      </c>
      <c r="AK18" s="21">
        <v>2E-3</v>
      </c>
      <c r="AL18" s="21">
        <v>0.09</v>
      </c>
      <c r="AM18" s="21"/>
    </row>
    <row r="19" spans="1:39" ht="47.4" thickBot="1" x14ac:dyDescent="0.35">
      <c r="A19" s="5" t="s">
        <v>15</v>
      </c>
      <c r="B19" s="6" t="s">
        <v>58</v>
      </c>
      <c r="C19" s="14"/>
      <c r="D19" s="17" t="s">
        <v>67</v>
      </c>
      <c r="E19" s="17"/>
      <c r="F19" s="17"/>
      <c r="G19" s="17">
        <v>70</v>
      </c>
      <c r="H19" s="17" t="s">
        <v>69</v>
      </c>
      <c r="I19" s="17"/>
      <c r="J19" s="17"/>
      <c r="K19" s="17"/>
      <c r="L19" s="17"/>
      <c r="M19" s="17"/>
      <c r="N19" s="17"/>
      <c r="O19" s="17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9"/>
      <c r="AF19" s="19">
        <v>80</v>
      </c>
      <c r="AG19" s="19"/>
      <c r="AH19" s="12"/>
      <c r="AI19" s="12"/>
      <c r="AJ19" s="12"/>
      <c r="AK19" s="12"/>
      <c r="AL19" s="12"/>
      <c r="AM19" s="12"/>
    </row>
  </sheetData>
  <mergeCells count="39">
    <mergeCell ref="I3:I5"/>
    <mergeCell ref="A3:A5"/>
    <mergeCell ref="C3:C5"/>
    <mergeCell ref="D3:D5"/>
    <mergeCell ref="G3:G5"/>
    <mergeCell ref="H3:H5"/>
    <mergeCell ref="U3:U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W3:W5"/>
    <mergeCell ref="X3:X5"/>
    <mergeCell ref="Y3:Y5"/>
    <mergeCell ref="Z3:Z5"/>
    <mergeCell ref="AA3:AA5"/>
    <mergeCell ref="D2:O2"/>
    <mergeCell ref="P2:AD2"/>
    <mergeCell ref="AE2:AG2"/>
    <mergeCell ref="AH2:AM2"/>
    <mergeCell ref="E3:E5"/>
    <mergeCell ref="F3:F5"/>
    <mergeCell ref="AJ3:AM5"/>
    <mergeCell ref="AH3:AH5"/>
    <mergeCell ref="AI3:AI5"/>
    <mergeCell ref="AB3:AB5"/>
    <mergeCell ref="AC3:AC5"/>
    <mergeCell ref="AD3:AD5"/>
    <mergeCell ref="AE3:AE5"/>
    <mergeCell ref="AF3:AF5"/>
    <mergeCell ref="AG3:AG5"/>
    <mergeCell ref="V3:V5"/>
  </mergeCells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8E86F-9BCA-4B17-B671-C558785CCF2A}">
  <dimension ref="A1:AM19"/>
  <sheetViews>
    <sheetView topLeftCell="A8" zoomScale="60" zoomScaleNormal="60" workbookViewId="0">
      <selection activeCell="O10" sqref="O10"/>
    </sheetView>
  </sheetViews>
  <sheetFormatPr defaultRowHeight="14.4" x14ac:dyDescent="0.3"/>
  <cols>
    <col min="1" max="1" width="26.33203125" customWidth="1"/>
    <col min="2" max="2" width="13.5546875" customWidth="1"/>
    <col min="3" max="3" width="10.109375" customWidth="1"/>
    <col min="5" max="5" width="14.109375" customWidth="1"/>
    <col min="6" max="6" width="13.6640625" customWidth="1"/>
    <col min="7" max="7" width="13.88671875" customWidth="1"/>
    <col min="10" max="10" width="12.44140625" customWidth="1"/>
    <col min="11" max="11" width="10.5546875" customWidth="1"/>
    <col min="12" max="12" width="11.5546875" customWidth="1"/>
    <col min="13" max="13" width="10.109375" customWidth="1"/>
    <col min="14" max="14" width="10.88671875" customWidth="1"/>
    <col min="15" max="15" width="11.33203125" customWidth="1"/>
    <col min="31" max="31" width="11.5546875" customWidth="1"/>
    <col min="32" max="32" width="15.33203125" customWidth="1"/>
    <col min="33" max="33" width="10.109375" customWidth="1"/>
    <col min="34" max="35" width="17.5546875" customWidth="1"/>
    <col min="36" max="36" width="11.6640625" customWidth="1"/>
    <col min="37" max="37" width="10.88671875" customWidth="1"/>
    <col min="38" max="38" width="13.109375" customWidth="1"/>
  </cols>
  <sheetData>
    <row r="1" spans="1:39" ht="15" thickBot="1" x14ac:dyDescent="0.35"/>
    <row r="2" spans="1:39" ht="16.2" thickBot="1" x14ac:dyDescent="0.35">
      <c r="A2" s="23" t="s">
        <v>0</v>
      </c>
      <c r="B2" s="7" t="s">
        <v>60</v>
      </c>
      <c r="C2" s="24" t="s">
        <v>16</v>
      </c>
      <c r="D2" s="48" t="s">
        <v>17</v>
      </c>
      <c r="E2" s="49"/>
      <c r="F2" s="49"/>
      <c r="G2" s="49"/>
      <c r="H2" s="49"/>
      <c r="I2" s="49"/>
      <c r="J2" s="49"/>
      <c r="K2" s="49"/>
      <c r="L2" s="49"/>
      <c r="M2" s="49"/>
      <c r="N2" s="49"/>
      <c r="O2" s="50"/>
      <c r="P2" s="51" t="s">
        <v>18</v>
      </c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3"/>
      <c r="AE2" s="54" t="s">
        <v>19</v>
      </c>
      <c r="AF2" s="55"/>
      <c r="AG2" s="56"/>
      <c r="AH2" s="57" t="s">
        <v>47</v>
      </c>
      <c r="AI2" s="58"/>
      <c r="AJ2" s="58"/>
      <c r="AK2" s="58"/>
      <c r="AL2" s="58"/>
      <c r="AM2" s="59"/>
    </row>
    <row r="3" spans="1:39" ht="15.6" x14ac:dyDescent="0.3">
      <c r="A3" s="105" t="s">
        <v>1</v>
      </c>
      <c r="B3" s="9"/>
      <c r="C3" s="108" t="s">
        <v>54</v>
      </c>
      <c r="D3" s="60" t="s">
        <v>2</v>
      </c>
      <c r="E3" s="60" t="s">
        <v>55</v>
      </c>
      <c r="F3" s="60" t="s">
        <v>56</v>
      </c>
      <c r="G3" s="60" t="s">
        <v>37</v>
      </c>
      <c r="H3" s="60" t="s">
        <v>38</v>
      </c>
      <c r="I3" s="60" t="s">
        <v>39</v>
      </c>
      <c r="J3" s="60" t="s">
        <v>40</v>
      </c>
      <c r="K3" s="60" t="s">
        <v>41</v>
      </c>
      <c r="L3" s="60" t="s">
        <v>42</v>
      </c>
      <c r="M3" s="60" t="s">
        <v>43</v>
      </c>
      <c r="N3" s="102" t="s">
        <v>36</v>
      </c>
      <c r="O3" s="102" t="s">
        <v>35</v>
      </c>
      <c r="P3" s="99" t="s">
        <v>20</v>
      </c>
      <c r="Q3" s="99" t="s">
        <v>21</v>
      </c>
      <c r="R3" s="99" t="s">
        <v>22</v>
      </c>
      <c r="S3" s="99" t="s">
        <v>23</v>
      </c>
      <c r="T3" s="99" t="s">
        <v>24</v>
      </c>
      <c r="U3" s="99" t="s">
        <v>25</v>
      </c>
      <c r="V3" s="99" t="s">
        <v>26</v>
      </c>
      <c r="W3" s="99" t="s">
        <v>27</v>
      </c>
      <c r="X3" s="99" t="s">
        <v>28</v>
      </c>
      <c r="Y3" s="99" t="s">
        <v>29</v>
      </c>
      <c r="Z3" s="99" t="s">
        <v>30</v>
      </c>
      <c r="AA3" s="99" t="s">
        <v>31</v>
      </c>
      <c r="AB3" s="99" t="s">
        <v>32</v>
      </c>
      <c r="AC3" s="99" t="s">
        <v>33</v>
      </c>
      <c r="AD3" s="99" t="s">
        <v>34</v>
      </c>
      <c r="AE3" s="93" t="s">
        <v>46</v>
      </c>
      <c r="AF3" s="93" t="s">
        <v>45</v>
      </c>
      <c r="AG3" s="93" t="s">
        <v>44</v>
      </c>
      <c r="AH3" s="96" t="s">
        <v>48</v>
      </c>
      <c r="AI3" s="96" t="s">
        <v>49</v>
      </c>
      <c r="AJ3" s="63" t="s">
        <v>50</v>
      </c>
      <c r="AK3" s="64"/>
      <c r="AL3" s="64"/>
      <c r="AM3" s="65"/>
    </row>
    <row r="4" spans="1:39" ht="15.6" x14ac:dyDescent="0.3">
      <c r="A4" s="106"/>
      <c r="B4" s="10"/>
      <c r="C4" s="109"/>
      <c r="D4" s="61"/>
      <c r="E4" s="61"/>
      <c r="F4" s="61"/>
      <c r="G4" s="61"/>
      <c r="H4" s="61"/>
      <c r="I4" s="61"/>
      <c r="J4" s="61"/>
      <c r="K4" s="61"/>
      <c r="L4" s="61"/>
      <c r="M4" s="61"/>
      <c r="N4" s="103"/>
      <c r="O4" s="103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94"/>
      <c r="AF4" s="94"/>
      <c r="AG4" s="94"/>
      <c r="AH4" s="97"/>
      <c r="AI4" s="97"/>
      <c r="AJ4" s="66"/>
      <c r="AK4" s="67"/>
      <c r="AL4" s="67"/>
      <c r="AM4" s="68"/>
    </row>
    <row r="5" spans="1:39" ht="64.5" customHeight="1" thickBot="1" x14ac:dyDescent="0.35">
      <c r="A5" s="107"/>
      <c r="B5" s="11"/>
      <c r="C5" s="110"/>
      <c r="D5" s="62"/>
      <c r="E5" s="62"/>
      <c r="F5" s="62"/>
      <c r="G5" s="62"/>
      <c r="H5" s="62"/>
      <c r="I5" s="62"/>
      <c r="J5" s="62"/>
      <c r="K5" s="62"/>
      <c r="L5" s="62"/>
      <c r="M5" s="62"/>
      <c r="N5" s="104"/>
      <c r="O5" s="104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95"/>
      <c r="AF5" s="95"/>
      <c r="AG5" s="95"/>
      <c r="AH5" s="98"/>
      <c r="AI5" s="98"/>
      <c r="AJ5" s="69"/>
      <c r="AK5" s="70"/>
      <c r="AL5" s="70"/>
      <c r="AM5" s="71"/>
    </row>
    <row r="6" spans="1:39" ht="31.8" thickBot="1" x14ac:dyDescent="0.35">
      <c r="A6" s="11"/>
      <c r="B6" s="8"/>
      <c r="C6" s="25"/>
      <c r="D6" s="26"/>
      <c r="E6" s="27"/>
      <c r="F6" s="27"/>
      <c r="G6" s="26"/>
      <c r="H6" s="26"/>
      <c r="I6" s="26"/>
      <c r="J6" s="26"/>
      <c r="K6" s="26"/>
      <c r="L6" s="26"/>
      <c r="M6" s="26"/>
      <c r="N6" s="27"/>
      <c r="O6" s="27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9"/>
      <c r="AF6" s="29"/>
      <c r="AG6" s="29"/>
      <c r="AH6" s="20"/>
      <c r="AI6" s="20"/>
      <c r="AJ6" s="20" t="s">
        <v>53</v>
      </c>
      <c r="AK6" s="20" t="s">
        <v>61</v>
      </c>
      <c r="AL6" s="20" t="s">
        <v>52</v>
      </c>
      <c r="AM6" s="20" t="s">
        <v>51</v>
      </c>
    </row>
    <row r="7" spans="1:39" ht="47.4" thickBot="1" x14ac:dyDescent="0.35">
      <c r="A7" s="11" t="s">
        <v>89</v>
      </c>
      <c r="B7" s="23" t="s">
        <v>57</v>
      </c>
      <c r="C7" s="30" t="s">
        <v>70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</row>
    <row r="8" spans="1:39" ht="51" customHeight="1" thickBot="1" x14ac:dyDescent="0.35">
      <c r="A8" s="11" t="s">
        <v>90</v>
      </c>
      <c r="B8" s="8" t="s">
        <v>86</v>
      </c>
      <c r="C8" s="25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9"/>
      <c r="AF8" s="29"/>
      <c r="AG8" s="29"/>
      <c r="AH8" s="31"/>
      <c r="AI8" s="31"/>
      <c r="AJ8" s="31"/>
      <c r="AK8" s="31"/>
      <c r="AL8" s="31"/>
      <c r="AM8" s="31"/>
    </row>
    <row r="9" spans="1:39" ht="104.25" customHeight="1" thickBot="1" x14ac:dyDescent="0.35">
      <c r="A9" s="11" t="s">
        <v>91</v>
      </c>
      <c r="B9" s="8" t="s">
        <v>58</v>
      </c>
      <c r="C9" s="25"/>
      <c r="D9" s="27" t="s">
        <v>67</v>
      </c>
      <c r="E9" s="27"/>
      <c r="F9" s="27"/>
      <c r="G9" s="27">
        <v>70</v>
      </c>
      <c r="H9" s="27" t="s">
        <v>68</v>
      </c>
      <c r="I9" s="27"/>
      <c r="J9" s="27"/>
      <c r="K9" s="27"/>
      <c r="L9" s="27"/>
      <c r="M9" s="27"/>
      <c r="N9" s="27"/>
      <c r="O9" s="27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9"/>
      <c r="AF9" s="29">
        <v>80</v>
      </c>
      <c r="AG9" s="29"/>
      <c r="AH9" s="31"/>
      <c r="AI9" s="31"/>
      <c r="AJ9" s="31"/>
      <c r="AK9" s="31"/>
      <c r="AL9" s="31"/>
      <c r="AM9" s="31"/>
    </row>
    <row r="10" spans="1:39" ht="55.5" customHeight="1" thickBot="1" x14ac:dyDescent="0.35">
      <c r="A10" s="11" t="s">
        <v>92</v>
      </c>
      <c r="B10" s="8" t="s">
        <v>59</v>
      </c>
      <c r="C10" s="25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31"/>
      <c r="AF10" s="31"/>
      <c r="AG10" s="31"/>
      <c r="AH10" s="31"/>
      <c r="AI10" s="31"/>
      <c r="AJ10" s="31"/>
      <c r="AK10" s="31"/>
      <c r="AL10" s="31"/>
      <c r="AM10" s="31"/>
    </row>
    <row r="11" spans="1:39" ht="59.25" customHeight="1" thickBot="1" x14ac:dyDescent="0.35">
      <c r="A11" s="11" t="s">
        <v>93</v>
      </c>
      <c r="B11" s="8" t="s">
        <v>59</v>
      </c>
      <c r="C11" s="25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31"/>
      <c r="AF11" s="31"/>
      <c r="AG11" s="31"/>
      <c r="AH11" s="31"/>
      <c r="AI11" s="31"/>
      <c r="AJ11" s="31"/>
      <c r="AK11" s="31"/>
      <c r="AL11" s="31"/>
      <c r="AM11" s="31"/>
    </row>
    <row r="12" spans="1:39" ht="59.25" customHeight="1" thickBot="1" x14ac:dyDescent="0.35">
      <c r="A12" s="11" t="s">
        <v>94</v>
      </c>
      <c r="B12" s="8" t="s">
        <v>59</v>
      </c>
      <c r="C12" s="25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31"/>
      <c r="AF12" s="31"/>
      <c r="AG12" s="31"/>
      <c r="AH12" s="31"/>
      <c r="AI12" s="31"/>
      <c r="AJ12" s="31"/>
      <c r="AK12" s="31"/>
      <c r="AL12" s="31"/>
      <c r="AM12" s="31"/>
    </row>
    <row r="13" spans="1:39" ht="51.75" customHeight="1" thickBot="1" x14ac:dyDescent="0.35">
      <c r="A13" s="11" t="s">
        <v>95</v>
      </c>
      <c r="B13" s="8" t="s">
        <v>59</v>
      </c>
      <c r="C13" s="25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31"/>
      <c r="AF13" s="31"/>
      <c r="AG13" s="31"/>
      <c r="AH13" s="31"/>
      <c r="AI13" s="31"/>
      <c r="AJ13" s="31"/>
      <c r="AK13" s="31"/>
      <c r="AL13" s="31"/>
      <c r="AM13" s="31"/>
    </row>
    <row r="14" spans="1:39" ht="80.25" customHeight="1" thickBot="1" x14ac:dyDescent="0.35">
      <c r="A14" s="11" t="s">
        <v>97</v>
      </c>
      <c r="B14" s="8" t="s">
        <v>59</v>
      </c>
      <c r="C14" s="25"/>
      <c r="D14" s="27"/>
      <c r="E14" s="27"/>
      <c r="F14" s="27"/>
      <c r="G14" s="27"/>
      <c r="H14" s="27" t="s">
        <v>62</v>
      </c>
      <c r="I14" s="27"/>
      <c r="J14" s="27"/>
      <c r="K14" s="27"/>
      <c r="L14" s="27"/>
      <c r="M14" s="27"/>
      <c r="N14" s="27">
        <v>0.02</v>
      </c>
      <c r="O14" s="27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32">
        <v>1E-3</v>
      </c>
      <c r="AD14" s="28"/>
      <c r="AE14" s="31"/>
      <c r="AF14" s="31"/>
      <c r="AG14" s="31"/>
      <c r="AH14" s="20"/>
      <c r="AI14" s="20"/>
      <c r="AJ14" s="20">
        <v>0.37</v>
      </c>
      <c r="AK14" s="20">
        <v>2E-3</v>
      </c>
      <c r="AL14" s="20">
        <v>0.09</v>
      </c>
      <c r="AM14" s="20"/>
    </row>
    <row r="15" spans="1:39" ht="74.25" customHeight="1" thickBot="1" x14ac:dyDescent="0.35">
      <c r="A15" s="11" t="s">
        <v>96</v>
      </c>
      <c r="B15" s="8" t="s">
        <v>59</v>
      </c>
      <c r="C15" s="25"/>
      <c r="D15" s="27"/>
      <c r="E15" s="27"/>
      <c r="F15" s="27"/>
      <c r="G15" s="27"/>
      <c r="H15" s="27" t="s">
        <v>63</v>
      </c>
      <c r="I15" s="27"/>
      <c r="J15" s="27"/>
      <c r="K15" s="27"/>
      <c r="L15" s="27"/>
      <c r="M15" s="27"/>
      <c r="N15" s="27">
        <v>0.02</v>
      </c>
      <c r="O15" s="27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32">
        <v>1E-3</v>
      </c>
      <c r="AD15" s="28"/>
      <c r="AE15" s="31"/>
      <c r="AF15" s="31"/>
      <c r="AG15" s="31"/>
      <c r="AH15" s="20"/>
      <c r="AI15" s="20"/>
      <c r="AJ15" s="20">
        <v>0.37</v>
      </c>
      <c r="AK15" s="20">
        <v>2E-3</v>
      </c>
      <c r="AL15" s="20">
        <v>0.09</v>
      </c>
      <c r="AM15" s="20"/>
    </row>
    <row r="16" spans="1:39" ht="69.75" customHeight="1" thickBot="1" x14ac:dyDescent="0.35">
      <c r="A16" s="11" t="s">
        <v>98</v>
      </c>
      <c r="B16" s="8" t="s">
        <v>59</v>
      </c>
      <c r="C16" s="25"/>
      <c r="D16" s="27"/>
      <c r="E16" s="27"/>
      <c r="F16" s="27"/>
      <c r="G16" s="27"/>
      <c r="H16" s="27" t="s">
        <v>64</v>
      </c>
      <c r="I16" s="27"/>
      <c r="J16" s="27"/>
      <c r="K16" s="27"/>
      <c r="L16" s="27"/>
      <c r="M16" s="27"/>
      <c r="N16" s="27">
        <v>0.02</v>
      </c>
      <c r="O16" s="27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32">
        <v>1E-3</v>
      </c>
      <c r="AD16" s="28"/>
      <c r="AE16" s="31"/>
      <c r="AF16" s="31"/>
      <c r="AG16" s="31"/>
      <c r="AH16" s="20"/>
      <c r="AI16" s="20"/>
      <c r="AJ16" s="20">
        <v>0.37</v>
      </c>
      <c r="AK16" s="20">
        <v>2E-3</v>
      </c>
      <c r="AL16" s="20">
        <v>0.09</v>
      </c>
      <c r="AM16" s="20"/>
    </row>
    <row r="17" spans="1:39" ht="48.75" customHeight="1" thickBot="1" x14ac:dyDescent="0.35">
      <c r="A17" s="11" t="s">
        <v>99</v>
      </c>
      <c r="B17" s="8" t="s">
        <v>59</v>
      </c>
      <c r="C17" s="25"/>
      <c r="D17" s="27"/>
      <c r="E17" s="27"/>
      <c r="F17" s="27"/>
      <c r="G17" s="27"/>
      <c r="H17" s="27" t="s">
        <v>65</v>
      </c>
      <c r="I17" s="27"/>
      <c r="J17" s="27"/>
      <c r="K17" s="27"/>
      <c r="L17" s="27"/>
      <c r="M17" s="27"/>
      <c r="N17" s="27">
        <v>0.02</v>
      </c>
      <c r="O17" s="27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32">
        <v>1E-3</v>
      </c>
      <c r="AD17" s="28"/>
      <c r="AE17" s="31"/>
      <c r="AF17" s="31"/>
      <c r="AG17" s="31"/>
      <c r="AH17" s="20"/>
      <c r="AI17" s="20"/>
      <c r="AJ17" s="20">
        <v>0.37</v>
      </c>
      <c r="AK17" s="20">
        <v>2E-3</v>
      </c>
      <c r="AL17" s="20">
        <v>0.09</v>
      </c>
      <c r="AM17" s="20"/>
    </row>
    <row r="18" spans="1:39" ht="60.75" customHeight="1" thickBot="1" x14ac:dyDescent="0.35">
      <c r="A18" s="11" t="s">
        <v>100</v>
      </c>
      <c r="B18" s="8" t="s">
        <v>59</v>
      </c>
      <c r="C18" s="25"/>
      <c r="D18" s="27"/>
      <c r="E18" s="27"/>
      <c r="F18" s="27"/>
      <c r="G18" s="27"/>
      <c r="H18" s="27" t="s">
        <v>66</v>
      </c>
      <c r="I18" s="27"/>
      <c r="J18" s="27"/>
      <c r="K18" s="27"/>
      <c r="L18" s="27"/>
      <c r="M18" s="27"/>
      <c r="N18" s="27">
        <v>0.02</v>
      </c>
      <c r="O18" s="27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32">
        <v>1E-3</v>
      </c>
      <c r="AD18" s="28"/>
      <c r="AE18" s="31"/>
      <c r="AF18" s="31"/>
      <c r="AG18" s="31"/>
      <c r="AH18" s="20"/>
      <c r="AI18" s="20"/>
      <c r="AJ18" s="20">
        <v>0.37</v>
      </c>
      <c r="AK18" s="20">
        <v>2E-3</v>
      </c>
      <c r="AL18" s="20">
        <v>0.09</v>
      </c>
      <c r="AM18" s="20"/>
    </row>
    <row r="19" spans="1:39" ht="72" customHeight="1" thickBot="1" x14ac:dyDescent="0.35">
      <c r="A19" s="11" t="s">
        <v>101</v>
      </c>
      <c r="B19" s="8" t="s">
        <v>58</v>
      </c>
      <c r="C19" s="25"/>
      <c r="D19" s="27" t="s">
        <v>67</v>
      </c>
      <c r="E19" s="27"/>
      <c r="F19" s="27"/>
      <c r="G19" s="27">
        <v>70</v>
      </c>
      <c r="H19" s="27" t="s">
        <v>69</v>
      </c>
      <c r="I19" s="27"/>
      <c r="J19" s="27"/>
      <c r="K19" s="27"/>
      <c r="L19" s="27"/>
      <c r="M19" s="27"/>
      <c r="N19" s="27"/>
      <c r="O19" s="27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9"/>
      <c r="AF19" s="29">
        <v>80</v>
      </c>
      <c r="AG19" s="29"/>
      <c r="AH19" s="31"/>
      <c r="AI19" s="31"/>
      <c r="AJ19" s="31"/>
      <c r="AK19" s="31"/>
      <c r="AL19" s="31"/>
      <c r="AM19" s="31"/>
    </row>
  </sheetData>
  <mergeCells count="39">
    <mergeCell ref="D2:O2"/>
    <mergeCell ref="P2:AD2"/>
    <mergeCell ref="AE2:AG2"/>
    <mergeCell ref="AH2:AM2"/>
    <mergeCell ref="A3:A5"/>
    <mergeCell ref="C3:C5"/>
    <mergeCell ref="D3:D5"/>
    <mergeCell ref="E3:E5"/>
    <mergeCell ref="F3:F5"/>
    <mergeCell ref="G3:G5"/>
    <mergeCell ref="S3:S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AE3:AE5"/>
    <mergeCell ref="T3:T5"/>
    <mergeCell ref="U3:U5"/>
    <mergeCell ref="V3:V5"/>
    <mergeCell ref="W3:W5"/>
    <mergeCell ref="X3:X5"/>
    <mergeCell ref="Y3:Y5"/>
    <mergeCell ref="Z3:Z5"/>
    <mergeCell ref="AA3:AA5"/>
    <mergeCell ref="AB3:AB5"/>
    <mergeCell ref="AC3:AC5"/>
    <mergeCell ref="AD3:AD5"/>
    <mergeCell ref="AF3:AF5"/>
    <mergeCell ref="AG3:AG5"/>
    <mergeCell ref="AH3:AH5"/>
    <mergeCell ref="AI3:AI5"/>
    <mergeCell ref="AJ3:AM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7478A-81CD-491E-83A2-1A8F38B51282}">
  <sheetPr>
    <tabColor theme="7" tint="0.79998168889431442"/>
  </sheetPr>
  <dimension ref="A1:O37"/>
  <sheetViews>
    <sheetView tabSelected="1" workbookViewId="0">
      <selection activeCell="A39" sqref="A39"/>
    </sheetView>
  </sheetViews>
  <sheetFormatPr defaultRowHeight="14.4" x14ac:dyDescent="0.3"/>
  <cols>
    <col min="10" max="10" width="11.33203125" customWidth="1"/>
    <col min="12" max="12" width="10.6640625" customWidth="1"/>
    <col min="13" max="13" width="10.44140625" customWidth="1"/>
  </cols>
  <sheetData>
    <row r="1" spans="1:13" x14ac:dyDescent="0.3">
      <c r="B1">
        <v>2025</v>
      </c>
    </row>
    <row r="2" spans="1:13" ht="15" thickBot="1" x14ac:dyDescent="0.35">
      <c r="A2" t="s">
        <v>71</v>
      </c>
      <c r="B2" t="s">
        <v>88</v>
      </c>
    </row>
    <row r="3" spans="1:13" x14ac:dyDescent="0.3">
      <c r="A3" s="33"/>
      <c r="B3" s="36" t="s">
        <v>72</v>
      </c>
      <c r="C3" s="33" t="s">
        <v>73</v>
      </c>
      <c r="D3" s="36" t="s">
        <v>74</v>
      </c>
      <c r="E3" s="33" t="s">
        <v>75</v>
      </c>
      <c r="F3" s="36" t="s">
        <v>76</v>
      </c>
      <c r="G3" s="33" t="s">
        <v>77</v>
      </c>
      <c r="H3" s="36" t="s">
        <v>78</v>
      </c>
      <c r="I3" s="33" t="s">
        <v>79</v>
      </c>
      <c r="J3" s="36" t="s">
        <v>80</v>
      </c>
      <c r="K3" s="33" t="s">
        <v>81</v>
      </c>
      <c r="L3" s="36" t="s">
        <v>82</v>
      </c>
      <c r="M3" s="33" t="s">
        <v>83</v>
      </c>
    </row>
    <row r="4" spans="1:13" x14ac:dyDescent="0.3">
      <c r="A4" s="34">
        <v>1</v>
      </c>
      <c r="B4" s="37">
        <v>313</v>
      </c>
      <c r="C4" s="34">
        <v>272</v>
      </c>
      <c r="D4" s="37">
        <v>353</v>
      </c>
      <c r="E4" s="34">
        <v>276</v>
      </c>
      <c r="F4" s="37">
        <v>280</v>
      </c>
      <c r="G4" s="34">
        <v>265</v>
      </c>
      <c r="H4" s="37">
        <v>293</v>
      </c>
      <c r="I4" s="34">
        <v>205</v>
      </c>
      <c r="J4" s="37">
        <v>249</v>
      </c>
      <c r="K4" s="34">
        <v>282</v>
      </c>
      <c r="L4" s="37">
        <v>258</v>
      </c>
      <c r="M4" s="34">
        <v>206</v>
      </c>
    </row>
    <row r="5" spans="1:13" x14ac:dyDescent="0.3">
      <c r="A5" s="34">
        <v>2</v>
      </c>
      <c r="B5" s="37">
        <v>197</v>
      </c>
      <c r="C5" s="34">
        <v>315</v>
      </c>
      <c r="D5" s="37">
        <v>302</v>
      </c>
      <c r="E5" s="34">
        <v>251</v>
      </c>
      <c r="F5" s="37">
        <v>272</v>
      </c>
      <c r="G5" s="34">
        <v>235</v>
      </c>
      <c r="H5" s="37">
        <v>250</v>
      </c>
      <c r="I5" s="34">
        <v>306</v>
      </c>
      <c r="J5" s="37">
        <v>315</v>
      </c>
      <c r="K5" s="34">
        <v>174</v>
      </c>
      <c r="L5" s="37">
        <v>229</v>
      </c>
      <c r="M5" s="34">
        <v>219</v>
      </c>
    </row>
    <row r="6" spans="1:13" x14ac:dyDescent="0.3">
      <c r="A6" s="34">
        <v>3</v>
      </c>
      <c r="B6" s="37">
        <v>258</v>
      </c>
      <c r="C6" s="34">
        <v>358</v>
      </c>
      <c r="D6" s="37">
        <v>223</v>
      </c>
      <c r="E6" s="34">
        <v>338</v>
      </c>
      <c r="F6" s="37">
        <v>297</v>
      </c>
      <c r="G6" s="34">
        <v>302</v>
      </c>
      <c r="H6" s="37">
        <v>336</v>
      </c>
      <c r="I6" s="34">
        <v>271</v>
      </c>
      <c r="J6" s="37">
        <v>359</v>
      </c>
      <c r="K6" s="34">
        <v>212</v>
      </c>
      <c r="L6" s="37">
        <v>216</v>
      </c>
      <c r="M6" s="34">
        <v>282</v>
      </c>
    </row>
    <row r="7" spans="1:13" x14ac:dyDescent="0.3">
      <c r="A7" s="34">
        <v>4</v>
      </c>
      <c r="B7" s="37">
        <v>289</v>
      </c>
      <c r="C7" s="34">
        <v>277</v>
      </c>
      <c r="D7" s="37">
        <v>266</v>
      </c>
      <c r="E7" s="34">
        <v>242</v>
      </c>
      <c r="F7" s="37">
        <v>260</v>
      </c>
      <c r="G7" s="34">
        <v>291</v>
      </c>
      <c r="H7" s="37">
        <v>259</v>
      </c>
      <c r="I7" s="34">
        <v>269</v>
      </c>
      <c r="J7" s="37">
        <v>215</v>
      </c>
      <c r="K7" s="34">
        <v>258</v>
      </c>
      <c r="L7" s="37">
        <v>224</v>
      </c>
      <c r="M7" s="34">
        <v>199</v>
      </c>
    </row>
    <row r="8" spans="1:13" x14ac:dyDescent="0.3">
      <c r="A8" s="34">
        <v>5</v>
      </c>
      <c r="B8" s="37">
        <v>277</v>
      </c>
      <c r="C8" s="34">
        <v>265</v>
      </c>
      <c r="D8" s="37">
        <v>263</v>
      </c>
      <c r="E8" s="34">
        <v>298</v>
      </c>
      <c r="F8" s="37">
        <v>251</v>
      </c>
      <c r="G8" s="34">
        <v>298</v>
      </c>
      <c r="H8" s="37">
        <v>285</v>
      </c>
      <c r="I8" s="34">
        <v>275</v>
      </c>
      <c r="J8" s="37">
        <v>346</v>
      </c>
      <c r="K8" s="34">
        <v>219</v>
      </c>
      <c r="L8" s="37">
        <v>205</v>
      </c>
      <c r="M8" s="34">
        <v>227</v>
      </c>
    </row>
    <row r="9" spans="1:13" x14ac:dyDescent="0.3">
      <c r="A9" s="34">
        <v>6</v>
      </c>
      <c r="B9" s="37">
        <v>235</v>
      </c>
      <c r="C9" s="34">
        <v>252</v>
      </c>
      <c r="D9" s="37">
        <v>350</v>
      </c>
      <c r="E9" s="34">
        <v>243</v>
      </c>
      <c r="F9" s="37">
        <v>287</v>
      </c>
      <c r="G9" s="34">
        <v>314</v>
      </c>
      <c r="H9" s="37">
        <v>277</v>
      </c>
      <c r="I9" s="34">
        <v>260</v>
      </c>
      <c r="J9" s="37">
        <v>269</v>
      </c>
      <c r="K9" s="34">
        <v>185</v>
      </c>
      <c r="L9" s="37">
        <v>226</v>
      </c>
      <c r="M9" s="34">
        <v>221</v>
      </c>
    </row>
    <row r="10" spans="1:13" x14ac:dyDescent="0.3">
      <c r="A10" s="34">
        <v>7</v>
      </c>
      <c r="B10" s="37">
        <v>240</v>
      </c>
      <c r="C10" s="34">
        <v>268</v>
      </c>
      <c r="D10" s="37">
        <v>203</v>
      </c>
      <c r="E10" s="34">
        <v>243</v>
      </c>
      <c r="F10" s="37">
        <v>278</v>
      </c>
      <c r="G10" s="34">
        <v>283</v>
      </c>
      <c r="H10" s="37">
        <v>327</v>
      </c>
      <c r="I10" s="34">
        <v>0</v>
      </c>
      <c r="J10" s="37">
        <v>273</v>
      </c>
      <c r="K10" s="34">
        <v>226</v>
      </c>
      <c r="L10" s="37">
        <v>224</v>
      </c>
      <c r="M10" s="34">
        <v>252</v>
      </c>
    </row>
    <row r="11" spans="1:13" x14ac:dyDescent="0.3">
      <c r="A11" s="34">
        <v>8</v>
      </c>
      <c r="B11" s="37">
        <v>249</v>
      </c>
      <c r="C11" s="34">
        <v>297</v>
      </c>
      <c r="D11" s="37">
        <v>302</v>
      </c>
      <c r="E11" s="34">
        <v>275</v>
      </c>
      <c r="F11" s="37">
        <v>272</v>
      </c>
      <c r="G11" s="34">
        <v>276</v>
      </c>
      <c r="H11" s="37">
        <v>286</v>
      </c>
      <c r="I11" s="34">
        <v>334</v>
      </c>
      <c r="J11" s="37">
        <v>244</v>
      </c>
      <c r="K11" s="34">
        <v>227</v>
      </c>
      <c r="L11" s="37">
        <v>261</v>
      </c>
      <c r="M11" s="34">
        <v>235</v>
      </c>
    </row>
    <row r="12" spans="1:13" x14ac:dyDescent="0.3">
      <c r="A12" s="34">
        <v>9</v>
      </c>
      <c r="B12" s="37">
        <v>260</v>
      </c>
      <c r="C12" s="34">
        <v>274</v>
      </c>
      <c r="D12" s="37">
        <v>265</v>
      </c>
      <c r="E12" s="34">
        <v>294</v>
      </c>
      <c r="F12" s="37">
        <v>275</v>
      </c>
      <c r="G12" s="34">
        <v>273</v>
      </c>
      <c r="H12" s="37">
        <v>285</v>
      </c>
      <c r="I12" s="34">
        <v>334</v>
      </c>
      <c r="J12" s="37">
        <v>313</v>
      </c>
      <c r="K12" s="34">
        <v>187</v>
      </c>
      <c r="L12" s="37">
        <v>231</v>
      </c>
      <c r="M12" s="34">
        <v>226</v>
      </c>
    </row>
    <row r="13" spans="1:13" x14ac:dyDescent="0.3">
      <c r="A13" s="34">
        <v>10</v>
      </c>
      <c r="B13" s="37">
        <v>269</v>
      </c>
      <c r="C13" s="34">
        <v>334</v>
      </c>
      <c r="D13" s="37">
        <v>216</v>
      </c>
      <c r="E13" s="34">
        <v>259</v>
      </c>
      <c r="F13" s="37">
        <v>227</v>
      </c>
      <c r="G13" s="34">
        <v>274</v>
      </c>
      <c r="H13" s="37">
        <v>277</v>
      </c>
      <c r="I13" s="34">
        <v>197</v>
      </c>
      <c r="J13" s="37">
        <v>256</v>
      </c>
      <c r="K13" s="34">
        <v>241</v>
      </c>
      <c r="L13" s="37">
        <v>187</v>
      </c>
      <c r="M13" s="34">
        <v>200</v>
      </c>
    </row>
    <row r="14" spans="1:13" x14ac:dyDescent="0.3">
      <c r="A14" s="34">
        <v>11</v>
      </c>
      <c r="B14" s="37">
        <v>282</v>
      </c>
      <c r="C14" s="34">
        <v>260</v>
      </c>
      <c r="D14" s="37">
        <v>256</v>
      </c>
      <c r="E14" s="34">
        <v>263</v>
      </c>
      <c r="F14" s="37">
        <v>340</v>
      </c>
      <c r="G14" s="34">
        <v>333</v>
      </c>
      <c r="H14" s="37">
        <v>331</v>
      </c>
      <c r="I14" s="34">
        <v>342</v>
      </c>
      <c r="J14" s="37">
        <v>284</v>
      </c>
      <c r="K14" s="34">
        <v>252</v>
      </c>
      <c r="L14" s="37">
        <v>279</v>
      </c>
      <c r="M14" s="34">
        <v>237</v>
      </c>
    </row>
    <row r="15" spans="1:13" x14ac:dyDescent="0.3">
      <c r="A15" s="34">
        <v>12</v>
      </c>
      <c r="B15" s="37">
        <v>246</v>
      </c>
      <c r="C15" s="34">
        <v>269</v>
      </c>
      <c r="D15" s="37">
        <v>273</v>
      </c>
      <c r="E15" s="34">
        <v>307</v>
      </c>
      <c r="F15" s="37">
        <v>247</v>
      </c>
      <c r="G15" s="34">
        <v>223</v>
      </c>
      <c r="H15" s="37">
        <v>263</v>
      </c>
      <c r="I15" s="34">
        <v>268</v>
      </c>
      <c r="J15" s="37">
        <v>273</v>
      </c>
      <c r="K15" s="34">
        <v>193</v>
      </c>
      <c r="L15" s="37">
        <v>184</v>
      </c>
      <c r="M15" s="34">
        <v>167</v>
      </c>
    </row>
    <row r="16" spans="1:13" x14ac:dyDescent="0.3">
      <c r="A16" s="34">
        <v>13</v>
      </c>
      <c r="B16" s="37">
        <v>220</v>
      </c>
      <c r="C16" s="34">
        <v>257</v>
      </c>
      <c r="D16" s="37">
        <v>266</v>
      </c>
      <c r="E16" s="34">
        <v>261</v>
      </c>
      <c r="F16" s="37">
        <v>294</v>
      </c>
      <c r="G16" s="34">
        <v>282</v>
      </c>
      <c r="H16" s="37">
        <v>271</v>
      </c>
      <c r="I16" s="34">
        <v>253</v>
      </c>
      <c r="J16" s="37">
        <v>227</v>
      </c>
      <c r="K16" s="34">
        <v>177</v>
      </c>
      <c r="L16" s="37">
        <v>231</v>
      </c>
      <c r="M16" s="34">
        <v>261</v>
      </c>
    </row>
    <row r="17" spans="1:13" x14ac:dyDescent="0.3">
      <c r="A17" s="34">
        <v>14</v>
      </c>
      <c r="B17" s="37">
        <v>275</v>
      </c>
      <c r="C17" s="34">
        <v>291</v>
      </c>
      <c r="D17" s="37">
        <v>258</v>
      </c>
      <c r="E17" s="34">
        <v>258</v>
      </c>
      <c r="F17" s="37">
        <v>214</v>
      </c>
      <c r="G17" s="34">
        <v>328</v>
      </c>
      <c r="H17" s="37">
        <v>310</v>
      </c>
      <c r="I17" s="34">
        <v>269</v>
      </c>
      <c r="J17" s="37">
        <v>255</v>
      </c>
      <c r="K17" s="34">
        <v>210</v>
      </c>
      <c r="L17" s="37">
        <v>214</v>
      </c>
      <c r="M17" s="34">
        <v>241</v>
      </c>
    </row>
    <row r="18" spans="1:13" x14ac:dyDescent="0.3">
      <c r="A18" s="34">
        <v>15</v>
      </c>
      <c r="B18" s="37">
        <v>240</v>
      </c>
      <c r="C18" s="34">
        <v>280</v>
      </c>
      <c r="D18" s="37">
        <v>301</v>
      </c>
      <c r="E18" s="34">
        <v>245</v>
      </c>
      <c r="F18" s="37">
        <v>310</v>
      </c>
      <c r="G18" s="34">
        <v>245</v>
      </c>
      <c r="H18" s="37">
        <v>214</v>
      </c>
      <c r="I18" s="34">
        <v>294</v>
      </c>
      <c r="J18" s="37">
        <v>270</v>
      </c>
      <c r="K18" s="34">
        <v>202</v>
      </c>
      <c r="L18" s="37">
        <v>233</v>
      </c>
      <c r="M18" s="34">
        <v>172</v>
      </c>
    </row>
    <row r="19" spans="1:13" x14ac:dyDescent="0.3">
      <c r="A19" s="34">
        <v>16</v>
      </c>
      <c r="B19" s="37">
        <v>134</v>
      </c>
      <c r="C19" s="34">
        <v>265</v>
      </c>
      <c r="D19" s="37">
        <v>284</v>
      </c>
      <c r="E19" s="34">
        <v>280</v>
      </c>
      <c r="F19" s="37">
        <v>316</v>
      </c>
      <c r="G19" s="34">
        <v>275</v>
      </c>
      <c r="H19" s="37">
        <v>281</v>
      </c>
      <c r="I19" s="34">
        <v>475</v>
      </c>
      <c r="J19" s="37">
        <v>328</v>
      </c>
      <c r="K19" s="34">
        <v>202</v>
      </c>
      <c r="L19" s="37">
        <v>263</v>
      </c>
      <c r="M19" s="34">
        <v>218</v>
      </c>
    </row>
    <row r="20" spans="1:13" x14ac:dyDescent="0.3">
      <c r="A20" s="34">
        <v>17</v>
      </c>
      <c r="B20" s="37">
        <v>157</v>
      </c>
      <c r="C20" s="34">
        <v>255</v>
      </c>
      <c r="D20" s="37">
        <v>229</v>
      </c>
      <c r="E20" s="34">
        <v>275</v>
      </c>
      <c r="F20" s="37">
        <v>307</v>
      </c>
      <c r="G20" s="34">
        <v>219</v>
      </c>
      <c r="H20" s="37">
        <v>279</v>
      </c>
      <c r="I20" s="34">
        <v>152</v>
      </c>
      <c r="J20" s="37">
        <v>158</v>
      </c>
      <c r="K20" s="34">
        <v>220</v>
      </c>
      <c r="L20" s="37">
        <v>190</v>
      </c>
      <c r="M20" s="34">
        <v>193</v>
      </c>
    </row>
    <row r="21" spans="1:13" x14ac:dyDescent="0.3">
      <c r="A21" s="34">
        <v>18</v>
      </c>
      <c r="B21" s="37">
        <v>255</v>
      </c>
      <c r="C21" s="34">
        <v>248</v>
      </c>
      <c r="D21" s="37">
        <v>278</v>
      </c>
      <c r="E21" s="34">
        <v>301</v>
      </c>
      <c r="F21" s="37">
        <v>289</v>
      </c>
      <c r="G21" s="34">
        <v>246</v>
      </c>
      <c r="H21" s="37">
        <v>283</v>
      </c>
      <c r="I21" s="34">
        <v>235</v>
      </c>
      <c r="J21" s="37">
        <v>349</v>
      </c>
      <c r="K21" s="34">
        <v>195</v>
      </c>
      <c r="L21" s="37">
        <v>204</v>
      </c>
      <c r="M21" s="34">
        <v>244</v>
      </c>
    </row>
    <row r="22" spans="1:13" x14ac:dyDescent="0.3">
      <c r="A22" s="34">
        <v>19</v>
      </c>
      <c r="B22" s="37">
        <v>253</v>
      </c>
      <c r="C22" s="34">
        <v>286</v>
      </c>
      <c r="D22" s="37">
        <v>274</v>
      </c>
      <c r="E22" s="34">
        <v>260</v>
      </c>
      <c r="F22" s="37">
        <v>288</v>
      </c>
      <c r="G22" s="34">
        <v>353</v>
      </c>
      <c r="H22" s="37">
        <v>300</v>
      </c>
      <c r="I22" s="34">
        <v>293</v>
      </c>
      <c r="J22" s="37">
        <v>252</v>
      </c>
      <c r="K22" s="34">
        <v>227</v>
      </c>
      <c r="L22" s="37">
        <v>245</v>
      </c>
      <c r="M22" s="34">
        <v>173</v>
      </c>
    </row>
    <row r="23" spans="1:13" x14ac:dyDescent="0.3">
      <c r="A23" s="34">
        <v>20</v>
      </c>
      <c r="B23" s="37">
        <v>262</v>
      </c>
      <c r="C23" s="34">
        <v>275</v>
      </c>
      <c r="D23" s="37">
        <v>291</v>
      </c>
      <c r="E23" s="34">
        <v>272</v>
      </c>
      <c r="F23" s="37">
        <v>255</v>
      </c>
      <c r="G23" s="34">
        <v>311</v>
      </c>
      <c r="H23" s="37">
        <v>272</v>
      </c>
      <c r="I23" s="34">
        <v>270</v>
      </c>
      <c r="J23" s="37">
        <v>260</v>
      </c>
      <c r="K23" s="34">
        <v>215</v>
      </c>
      <c r="L23" s="37">
        <v>209</v>
      </c>
      <c r="M23" s="34">
        <v>221</v>
      </c>
    </row>
    <row r="24" spans="1:13" x14ac:dyDescent="0.3">
      <c r="A24" s="34">
        <v>21</v>
      </c>
      <c r="B24" s="37">
        <v>259</v>
      </c>
      <c r="C24" s="34">
        <v>267</v>
      </c>
      <c r="D24" s="37">
        <v>278</v>
      </c>
      <c r="E24" s="34">
        <v>265</v>
      </c>
      <c r="F24" s="37">
        <v>344</v>
      </c>
      <c r="G24" s="34">
        <v>347</v>
      </c>
      <c r="H24" s="37">
        <v>259</v>
      </c>
      <c r="I24" s="34">
        <v>273</v>
      </c>
      <c r="J24" s="37">
        <v>358</v>
      </c>
      <c r="K24" s="34">
        <v>228</v>
      </c>
      <c r="L24" s="37">
        <v>223</v>
      </c>
      <c r="M24" s="34">
        <v>213</v>
      </c>
    </row>
    <row r="25" spans="1:13" x14ac:dyDescent="0.3">
      <c r="A25" s="34">
        <v>22</v>
      </c>
      <c r="B25" s="37">
        <v>259</v>
      </c>
      <c r="C25" s="34">
        <v>271</v>
      </c>
      <c r="D25" s="37">
        <v>299</v>
      </c>
      <c r="E25" s="34">
        <v>253</v>
      </c>
      <c r="F25" s="37">
        <v>246</v>
      </c>
      <c r="G25" s="34">
        <v>267</v>
      </c>
      <c r="H25" s="37">
        <v>281</v>
      </c>
      <c r="I25" s="34">
        <v>275</v>
      </c>
      <c r="J25" s="37">
        <v>128</v>
      </c>
      <c r="K25" s="34">
        <v>277</v>
      </c>
      <c r="L25" s="37">
        <v>260</v>
      </c>
      <c r="M25" s="34">
        <v>236</v>
      </c>
    </row>
    <row r="26" spans="1:13" x14ac:dyDescent="0.3">
      <c r="A26" s="34">
        <v>23</v>
      </c>
      <c r="B26" s="37">
        <v>262</v>
      </c>
      <c r="C26" s="34">
        <v>272</v>
      </c>
      <c r="D26" s="37">
        <v>249</v>
      </c>
      <c r="E26" s="34">
        <v>245</v>
      </c>
      <c r="F26" s="37">
        <v>287</v>
      </c>
      <c r="G26" s="34">
        <v>259</v>
      </c>
      <c r="H26" s="37">
        <v>290</v>
      </c>
      <c r="I26" s="34">
        <v>402</v>
      </c>
      <c r="J26" s="37">
        <v>354</v>
      </c>
      <c r="K26" s="34">
        <v>225</v>
      </c>
      <c r="L26" s="37">
        <v>206</v>
      </c>
      <c r="M26" s="34">
        <v>201</v>
      </c>
    </row>
    <row r="27" spans="1:13" x14ac:dyDescent="0.3">
      <c r="A27" s="34">
        <v>24</v>
      </c>
      <c r="B27" s="37">
        <v>238</v>
      </c>
      <c r="C27" s="34">
        <v>250</v>
      </c>
      <c r="D27" s="37">
        <v>246</v>
      </c>
      <c r="E27" s="34">
        <v>276</v>
      </c>
      <c r="F27" s="37">
        <v>317</v>
      </c>
      <c r="G27" s="34">
        <v>254</v>
      </c>
      <c r="H27" s="37">
        <v>287</v>
      </c>
      <c r="I27" s="34">
        <v>276</v>
      </c>
      <c r="J27" s="37">
        <v>245</v>
      </c>
      <c r="K27" s="34">
        <v>207</v>
      </c>
      <c r="L27" s="37">
        <v>214</v>
      </c>
      <c r="M27" s="34">
        <v>200</v>
      </c>
    </row>
    <row r="28" spans="1:13" x14ac:dyDescent="0.3">
      <c r="A28" s="34">
        <v>25</v>
      </c>
      <c r="B28" s="37">
        <v>278</v>
      </c>
      <c r="C28" s="34">
        <v>275</v>
      </c>
      <c r="D28" s="37">
        <v>277</v>
      </c>
      <c r="E28" s="34">
        <v>267</v>
      </c>
      <c r="F28" s="37">
        <v>294</v>
      </c>
      <c r="G28" s="34">
        <v>283</v>
      </c>
      <c r="H28" s="37">
        <v>301</v>
      </c>
      <c r="I28" s="34">
        <v>216</v>
      </c>
      <c r="J28" s="37">
        <v>249</v>
      </c>
      <c r="K28" s="34">
        <v>195</v>
      </c>
      <c r="L28" s="37">
        <v>250</v>
      </c>
      <c r="M28" s="34">
        <v>209</v>
      </c>
    </row>
    <row r="29" spans="1:13" x14ac:dyDescent="0.3">
      <c r="A29" s="34">
        <v>26</v>
      </c>
      <c r="B29" s="37">
        <v>277</v>
      </c>
      <c r="C29" s="34">
        <v>276</v>
      </c>
      <c r="D29" s="37">
        <v>277</v>
      </c>
      <c r="E29" s="34">
        <v>285</v>
      </c>
      <c r="F29" s="37">
        <v>311</v>
      </c>
      <c r="G29" s="34">
        <v>271</v>
      </c>
      <c r="H29" s="37">
        <v>294</v>
      </c>
      <c r="I29" s="34">
        <v>271</v>
      </c>
      <c r="J29" s="37">
        <v>204</v>
      </c>
      <c r="K29" s="34">
        <v>261</v>
      </c>
      <c r="L29" s="37">
        <v>174</v>
      </c>
      <c r="M29" s="34">
        <v>218</v>
      </c>
    </row>
    <row r="30" spans="1:13" x14ac:dyDescent="0.3">
      <c r="A30" s="34">
        <v>27</v>
      </c>
      <c r="B30" s="37">
        <v>252</v>
      </c>
      <c r="C30" s="34">
        <v>255</v>
      </c>
      <c r="D30" s="37">
        <v>292</v>
      </c>
      <c r="E30" s="34">
        <v>257</v>
      </c>
      <c r="F30" s="37">
        <v>229</v>
      </c>
      <c r="G30" s="34">
        <v>293</v>
      </c>
      <c r="H30" s="37">
        <v>269</v>
      </c>
      <c r="I30" s="34">
        <v>273</v>
      </c>
      <c r="J30" s="37">
        <v>351</v>
      </c>
      <c r="K30" s="34">
        <v>166</v>
      </c>
      <c r="L30" s="37">
        <v>244</v>
      </c>
      <c r="M30" s="34">
        <v>216</v>
      </c>
    </row>
    <row r="31" spans="1:13" x14ac:dyDescent="0.3">
      <c r="A31" s="34">
        <v>28</v>
      </c>
      <c r="B31" s="37">
        <v>487</v>
      </c>
      <c r="C31" s="34">
        <v>269</v>
      </c>
      <c r="D31" s="37">
        <v>269</v>
      </c>
      <c r="E31" s="34">
        <v>262</v>
      </c>
      <c r="F31" s="37">
        <v>298</v>
      </c>
      <c r="G31" s="34">
        <v>379</v>
      </c>
      <c r="H31" s="37">
        <v>283</v>
      </c>
      <c r="I31" s="34">
        <v>396</v>
      </c>
      <c r="J31" s="37">
        <v>402</v>
      </c>
      <c r="K31" s="34">
        <v>208</v>
      </c>
      <c r="L31" s="37">
        <v>226</v>
      </c>
      <c r="M31" s="34">
        <v>214</v>
      </c>
    </row>
    <row r="32" spans="1:13" x14ac:dyDescent="0.3">
      <c r="A32" s="34">
        <v>29</v>
      </c>
      <c r="B32" s="37">
        <v>251</v>
      </c>
      <c r="C32" s="34"/>
      <c r="D32" s="37">
        <v>307</v>
      </c>
      <c r="E32" s="34">
        <v>311</v>
      </c>
      <c r="F32" s="37">
        <v>286</v>
      </c>
      <c r="G32" s="34">
        <v>304</v>
      </c>
      <c r="H32" s="37">
        <v>263</v>
      </c>
      <c r="I32" s="34">
        <v>247</v>
      </c>
      <c r="J32" s="37">
        <v>204</v>
      </c>
      <c r="K32" s="34">
        <v>233</v>
      </c>
      <c r="L32" s="37">
        <v>262</v>
      </c>
      <c r="M32" s="34">
        <v>205</v>
      </c>
    </row>
    <row r="33" spans="1:15" x14ac:dyDescent="0.3">
      <c r="A33" s="34">
        <v>30</v>
      </c>
      <c r="B33" s="37">
        <v>239</v>
      </c>
      <c r="C33" s="35"/>
      <c r="D33" s="37">
        <v>305</v>
      </c>
      <c r="E33" s="34">
        <v>233</v>
      </c>
      <c r="F33" s="37">
        <v>275</v>
      </c>
      <c r="G33" s="34">
        <v>244</v>
      </c>
      <c r="H33" s="37">
        <v>281</v>
      </c>
      <c r="I33" s="34">
        <v>385</v>
      </c>
      <c r="J33" s="37">
        <v>290</v>
      </c>
      <c r="K33" s="34">
        <v>228</v>
      </c>
      <c r="L33" s="37">
        <v>218</v>
      </c>
      <c r="M33" s="34">
        <v>224</v>
      </c>
    </row>
    <row r="34" spans="1:15" x14ac:dyDescent="0.3">
      <c r="A34" s="40">
        <v>31</v>
      </c>
      <c r="B34" s="41">
        <v>279</v>
      </c>
      <c r="C34" s="42"/>
      <c r="D34" s="41">
        <v>206</v>
      </c>
      <c r="E34" s="42"/>
      <c r="F34" s="41">
        <v>327</v>
      </c>
      <c r="G34" s="42"/>
      <c r="H34" s="41">
        <v>375</v>
      </c>
      <c r="I34" s="40">
        <v>244</v>
      </c>
      <c r="J34" s="43"/>
      <c r="K34" s="40">
        <v>191</v>
      </c>
      <c r="L34" s="43"/>
      <c r="M34" s="44">
        <v>224</v>
      </c>
      <c r="N34" s="45" t="s">
        <v>119</v>
      </c>
      <c r="O34" s="39" t="s">
        <v>121</v>
      </c>
    </row>
    <row r="35" spans="1:15" x14ac:dyDescent="0.3">
      <c r="A35" s="39" t="s">
        <v>120</v>
      </c>
      <c r="B35" s="39">
        <f>SUM(B4:B34)</f>
        <v>7992</v>
      </c>
      <c r="C35" s="39">
        <f t="shared" ref="C35:M35" si="0">SUM(C4:C34)</f>
        <v>7733</v>
      </c>
      <c r="D35" s="39">
        <f t="shared" si="0"/>
        <v>8458</v>
      </c>
      <c r="E35" s="39">
        <f t="shared" si="0"/>
        <v>8095</v>
      </c>
      <c r="F35" s="39">
        <f t="shared" si="0"/>
        <v>8773</v>
      </c>
      <c r="G35" s="39">
        <f t="shared" si="0"/>
        <v>8527</v>
      </c>
      <c r="H35" s="39">
        <f t="shared" si="0"/>
        <v>8862</v>
      </c>
      <c r="I35" s="39">
        <f t="shared" si="0"/>
        <v>8560</v>
      </c>
      <c r="J35" s="39">
        <f t="shared" si="0"/>
        <v>8280</v>
      </c>
      <c r="K35" s="39">
        <f t="shared" si="0"/>
        <v>6723</v>
      </c>
      <c r="L35" s="39">
        <f t="shared" si="0"/>
        <v>6790</v>
      </c>
      <c r="M35" s="39">
        <f t="shared" si="0"/>
        <v>6754</v>
      </c>
      <c r="N35" s="39">
        <f>SUM(B35:M35)</f>
        <v>95547</v>
      </c>
      <c r="O35" s="39">
        <f>AVERAGE(B4:M34)</f>
        <v>261.77260273972604</v>
      </c>
    </row>
    <row r="36" spans="1:15" x14ac:dyDescent="0.3">
      <c r="A36" t="s">
        <v>84</v>
      </c>
    </row>
    <row r="37" spans="1:15" x14ac:dyDescent="0.3">
      <c r="A37" t="s">
        <v>85</v>
      </c>
      <c r="B37">
        <v>900</v>
      </c>
    </row>
  </sheetData>
  <phoneticPr fontId="4" type="noConversion"/>
  <conditionalFormatting sqref="B4:B34">
    <cfRule type="cellIs" dxfId="12" priority="13" operator="greaterThan">
      <formula>875</formula>
    </cfRule>
    <cfRule type="cellIs" dxfId="11" priority="14" operator="greaterThan">
      <formula>"875 ='ALT - 1 Water Withdrawl '!"</formula>
    </cfRule>
  </conditionalFormatting>
  <conditionalFormatting sqref="B37">
    <cfRule type="cellIs" dxfId="10" priority="1" operator="greaterThan">
      <formula>875</formula>
    </cfRule>
  </conditionalFormatting>
  <conditionalFormatting sqref="C4:C32">
    <cfRule type="cellIs" dxfId="9" priority="12" operator="greaterThan">
      <formula>875</formula>
    </cfRule>
  </conditionalFormatting>
  <conditionalFormatting sqref="D4:D34">
    <cfRule type="cellIs" dxfId="8" priority="11" operator="greaterThan">
      <formula>875</formula>
    </cfRule>
  </conditionalFormatting>
  <conditionalFormatting sqref="E4:E33">
    <cfRule type="cellIs" dxfId="7" priority="10" operator="greaterThan">
      <formula>875</formula>
    </cfRule>
  </conditionalFormatting>
  <conditionalFormatting sqref="F4:F34">
    <cfRule type="cellIs" dxfId="6" priority="9" operator="greaterThan">
      <formula>875</formula>
    </cfRule>
  </conditionalFormatting>
  <conditionalFormatting sqref="G4:G33">
    <cfRule type="cellIs" dxfId="5" priority="8" operator="greaterThan">
      <formula>875</formula>
    </cfRule>
  </conditionalFormatting>
  <conditionalFormatting sqref="H4:I34">
    <cfRule type="cellIs" dxfId="4" priority="6" operator="greaterThan">
      <formula>875</formula>
    </cfRule>
  </conditionalFormatting>
  <conditionalFormatting sqref="J4:J33">
    <cfRule type="cellIs" dxfId="3" priority="5" operator="greaterThan">
      <formula>875</formula>
    </cfRule>
  </conditionalFormatting>
  <conditionalFormatting sqref="K4:K34">
    <cfRule type="cellIs" dxfId="2" priority="4" operator="greaterThan">
      <formula>875</formula>
    </cfRule>
  </conditionalFormatting>
  <conditionalFormatting sqref="L4:L33">
    <cfRule type="cellIs" dxfId="1" priority="3" operator="greaterThan">
      <formula>875</formula>
    </cfRule>
  </conditionalFormatting>
  <conditionalFormatting sqref="M4:M34">
    <cfRule type="cellIs" dxfId="0" priority="2" operator="greaterThan">
      <formula>875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50B59-9F6D-417A-B19E-972AE086BF0D}">
  <dimension ref="A1:AN82"/>
  <sheetViews>
    <sheetView zoomScale="60" zoomScaleNormal="60" workbookViewId="0">
      <pane ySplit="5" topLeftCell="A34" activePane="bottomLeft" state="frozen"/>
      <selection pane="bottomLeft" activeCell="H34" sqref="H34"/>
    </sheetView>
  </sheetViews>
  <sheetFormatPr defaultRowHeight="14.4" x14ac:dyDescent="0.3"/>
  <cols>
    <col min="1" max="1" width="10.6640625" bestFit="1" customWidth="1"/>
    <col min="2" max="2" width="13.5546875" customWidth="1"/>
    <col min="3" max="3" width="10.88671875" customWidth="1"/>
    <col min="4" max="4" width="10.33203125" customWidth="1"/>
    <col min="5" max="5" width="7.44140625" customWidth="1"/>
    <col min="6" max="6" width="14.5546875" customWidth="1"/>
    <col min="7" max="8" width="14.109375" customWidth="1"/>
    <col min="9" max="9" width="10" customWidth="1"/>
    <col min="10" max="10" width="10.109375" customWidth="1"/>
    <col min="11" max="11" width="11.6640625" customWidth="1"/>
    <col min="12" max="12" width="10.109375" customWidth="1"/>
    <col min="13" max="13" width="10.88671875" customWidth="1"/>
    <col min="14" max="14" width="10.33203125" customWidth="1"/>
    <col min="15" max="15" width="10.44140625" customWidth="1"/>
    <col min="16" max="16" width="13.88671875" customWidth="1"/>
    <col min="17" max="17" width="8.5546875" customWidth="1"/>
    <col min="18" max="18" width="8" customWidth="1"/>
    <col min="19" max="19" width="8.33203125" customWidth="1"/>
    <col min="20" max="20" width="9" customWidth="1"/>
    <col min="21" max="21" width="13" customWidth="1"/>
    <col min="22" max="22" width="11.33203125" customWidth="1"/>
    <col min="23" max="23" width="10" bestFit="1" customWidth="1"/>
    <col min="24" max="24" width="9.6640625" bestFit="1" customWidth="1"/>
    <col min="25" max="25" width="12.21875" customWidth="1"/>
    <col min="26" max="26" width="8.5546875" bestFit="1" customWidth="1"/>
    <col min="27" max="27" width="10.109375" bestFit="1" customWidth="1"/>
    <col min="28" max="28" width="10" bestFit="1" customWidth="1"/>
    <col min="29" max="29" width="9.44140625" bestFit="1" customWidth="1"/>
    <col min="30" max="31" width="9.6640625" bestFit="1" customWidth="1"/>
    <col min="32" max="32" width="13" customWidth="1"/>
    <col min="33" max="33" width="15.33203125" customWidth="1"/>
    <col min="34" max="34" width="11.44140625" customWidth="1"/>
    <col min="35" max="35" width="17.6640625" customWidth="1"/>
    <col min="36" max="36" width="18.44140625" customWidth="1"/>
    <col min="37" max="37" width="12" customWidth="1"/>
    <col min="38" max="38" width="10.6640625" customWidth="1"/>
    <col min="39" max="39" width="16.44140625" customWidth="1"/>
    <col min="40" max="40" width="8.88671875" customWidth="1"/>
  </cols>
  <sheetData>
    <row r="1" spans="1:40" ht="15" thickBot="1" x14ac:dyDescent="0.35"/>
    <row r="2" spans="1:40" ht="47.4" thickBot="1" x14ac:dyDescent="0.35">
      <c r="A2" s="23" t="s">
        <v>0</v>
      </c>
      <c r="B2" s="7" t="s">
        <v>60</v>
      </c>
      <c r="C2" s="7" t="s">
        <v>87</v>
      </c>
      <c r="D2" s="24" t="s">
        <v>16</v>
      </c>
      <c r="E2" s="48" t="s">
        <v>17</v>
      </c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  <c r="Q2" s="51" t="s">
        <v>18</v>
      </c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3"/>
      <c r="AF2" s="54" t="s">
        <v>19</v>
      </c>
      <c r="AG2" s="55"/>
      <c r="AH2" s="56"/>
      <c r="AI2" s="57" t="s">
        <v>47</v>
      </c>
      <c r="AJ2" s="58"/>
      <c r="AK2" s="58"/>
      <c r="AL2" s="58"/>
      <c r="AM2" s="58"/>
      <c r="AN2" s="59"/>
    </row>
    <row r="3" spans="1:40" ht="15.6" x14ac:dyDescent="0.3">
      <c r="A3" s="105" t="s">
        <v>1</v>
      </c>
      <c r="B3" s="9"/>
      <c r="C3" s="9"/>
      <c r="D3" s="108" t="s">
        <v>54</v>
      </c>
      <c r="E3" s="60" t="s">
        <v>2</v>
      </c>
      <c r="F3" s="60" t="s">
        <v>55</v>
      </c>
      <c r="G3" s="60" t="s">
        <v>56</v>
      </c>
      <c r="H3" s="60" t="s">
        <v>37</v>
      </c>
      <c r="I3" s="60" t="s">
        <v>38</v>
      </c>
      <c r="J3" s="60" t="s">
        <v>39</v>
      </c>
      <c r="K3" s="60" t="s">
        <v>40</v>
      </c>
      <c r="L3" s="60" t="s">
        <v>41</v>
      </c>
      <c r="M3" s="60" t="s">
        <v>42</v>
      </c>
      <c r="N3" s="60" t="s">
        <v>43</v>
      </c>
      <c r="O3" s="102" t="s">
        <v>36</v>
      </c>
      <c r="P3" s="102" t="s">
        <v>35</v>
      </c>
      <c r="Q3" s="99" t="s">
        <v>20</v>
      </c>
      <c r="R3" s="99" t="s">
        <v>21</v>
      </c>
      <c r="S3" s="99" t="s">
        <v>22</v>
      </c>
      <c r="T3" s="99" t="s">
        <v>23</v>
      </c>
      <c r="U3" s="99" t="s">
        <v>24</v>
      </c>
      <c r="V3" s="99" t="s">
        <v>25</v>
      </c>
      <c r="W3" s="99" t="s">
        <v>26</v>
      </c>
      <c r="X3" s="99" t="s">
        <v>27</v>
      </c>
      <c r="Y3" s="99" t="s">
        <v>28</v>
      </c>
      <c r="Z3" s="99" t="s">
        <v>29</v>
      </c>
      <c r="AA3" s="99" t="s">
        <v>30</v>
      </c>
      <c r="AB3" s="99" t="s">
        <v>31</v>
      </c>
      <c r="AC3" s="99" t="s">
        <v>32</v>
      </c>
      <c r="AD3" s="99" t="s">
        <v>105</v>
      </c>
      <c r="AE3" s="99" t="s">
        <v>34</v>
      </c>
      <c r="AF3" s="93" t="s">
        <v>46</v>
      </c>
      <c r="AG3" s="93" t="s">
        <v>45</v>
      </c>
      <c r="AH3" s="93" t="s">
        <v>44</v>
      </c>
      <c r="AI3" s="96" t="s">
        <v>48</v>
      </c>
      <c r="AJ3" s="96" t="s">
        <v>49</v>
      </c>
      <c r="AK3" s="63" t="s">
        <v>50</v>
      </c>
      <c r="AL3" s="64"/>
      <c r="AM3" s="64"/>
      <c r="AN3" s="65"/>
    </row>
    <row r="4" spans="1:40" ht="15.6" x14ac:dyDescent="0.3">
      <c r="A4" s="106"/>
      <c r="B4" s="10"/>
      <c r="C4" s="10"/>
      <c r="D4" s="109"/>
      <c r="E4" s="61"/>
      <c r="F4" s="61"/>
      <c r="G4" s="61"/>
      <c r="H4" s="61"/>
      <c r="I4" s="61"/>
      <c r="J4" s="61"/>
      <c r="K4" s="61"/>
      <c r="L4" s="61"/>
      <c r="M4" s="61"/>
      <c r="N4" s="61"/>
      <c r="O4" s="103"/>
      <c r="P4" s="103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94"/>
      <c r="AG4" s="94"/>
      <c r="AH4" s="94"/>
      <c r="AI4" s="97"/>
      <c r="AJ4" s="97"/>
      <c r="AK4" s="66"/>
      <c r="AL4" s="67"/>
      <c r="AM4" s="67"/>
      <c r="AN4" s="68"/>
    </row>
    <row r="5" spans="1:40" ht="33" customHeight="1" thickBot="1" x14ac:dyDescent="0.35">
      <c r="A5" s="107"/>
      <c r="B5" s="11"/>
      <c r="C5" s="11"/>
      <c r="D5" s="110"/>
      <c r="E5" s="62"/>
      <c r="F5" s="62"/>
      <c r="G5" s="62"/>
      <c r="H5" s="62"/>
      <c r="I5" s="62"/>
      <c r="J5" s="62"/>
      <c r="K5" s="62"/>
      <c r="L5" s="62"/>
      <c r="M5" s="62"/>
      <c r="N5" s="62"/>
      <c r="O5" s="104"/>
      <c r="P5" s="104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95"/>
      <c r="AG5" s="95"/>
      <c r="AH5" s="95"/>
      <c r="AI5" s="98"/>
      <c r="AJ5" s="98"/>
      <c r="AK5" s="69"/>
      <c r="AL5" s="70"/>
      <c r="AM5" s="70"/>
      <c r="AN5" s="71"/>
    </row>
    <row r="6" spans="1:40" ht="31.8" thickBot="1" x14ac:dyDescent="0.35">
      <c r="A6" s="11"/>
      <c r="B6" s="8"/>
      <c r="C6" s="8"/>
      <c r="D6" s="25"/>
      <c r="E6" s="26"/>
      <c r="F6" s="27"/>
      <c r="G6" s="27"/>
      <c r="H6" s="26"/>
      <c r="I6" s="26"/>
      <c r="J6" s="26"/>
      <c r="K6" s="26"/>
      <c r="L6" s="26"/>
      <c r="M6" s="26"/>
      <c r="N6" s="26"/>
      <c r="O6" s="27"/>
      <c r="P6" s="27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9"/>
      <c r="AG6" s="29"/>
      <c r="AH6" s="29"/>
      <c r="AI6" s="20" t="s">
        <v>117</v>
      </c>
      <c r="AJ6" s="20" t="s">
        <v>117</v>
      </c>
      <c r="AK6" s="20" t="s">
        <v>111</v>
      </c>
      <c r="AL6" s="20" t="s">
        <v>112</v>
      </c>
      <c r="AM6" s="20" t="s">
        <v>113</v>
      </c>
      <c r="AN6" s="20" t="s">
        <v>114</v>
      </c>
    </row>
    <row r="7" spans="1:40" ht="16.2" thickBot="1" x14ac:dyDescent="0.35">
      <c r="A7" s="11" t="s">
        <v>4</v>
      </c>
      <c r="B7" s="8" t="s">
        <v>58</v>
      </c>
      <c r="C7" s="8"/>
      <c r="D7" s="25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9"/>
      <c r="AG7" s="29"/>
      <c r="AH7" s="29"/>
      <c r="AI7" s="31"/>
      <c r="AJ7" s="31"/>
      <c r="AK7" s="31"/>
      <c r="AL7" s="31"/>
      <c r="AM7" s="31"/>
      <c r="AN7" s="31"/>
    </row>
    <row r="8" spans="1:40" ht="16.2" thickBot="1" x14ac:dyDescent="0.35">
      <c r="A8" s="11"/>
      <c r="B8" s="8"/>
      <c r="C8" s="38">
        <v>45838</v>
      </c>
      <c r="D8" s="25"/>
      <c r="E8" s="27">
        <v>7.78</v>
      </c>
      <c r="F8" s="27">
        <v>483</v>
      </c>
      <c r="G8" s="27"/>
      <c r="H8" s="27">
        <v>41.1</v>
      </c>
      <c r="I8" s="27">
        <v>12</v>
      </c>
      <c r="J8" s="27" t="s">
        <v>102</v>
      </c>
      <c r="K8" s="27">
        <v>10.1</v>
      </c>
      <c r="L8" s="27">
        <v>8.67</v>
      </c>
      <c r="M8" s="27">
        <v>138</v>
      </c>
      <c r="N8" s="27">
        <v>182</v>
      </c>
      <c r="O8" s="27">
        <v>8.0000000000000002E-3</v>
      </c>
      <c r="P8" s="27">
        <v>49.4</v>
      </c>
      <c r="Q8" s="28">
        <v>8.1100000000000005E-2</v>
      </c>
      <c r="R8" s="28"/>
      <c r="S8" s="28">
        <v>4.5999999999999999E-3</v>
      </c>
      <c r="T8" s="28">
        <v>43.8</v>
      </c>
      <c r="U8" s="28">
        <v>2.1199999999999999E-3</v>
      </c>
      <c r="V8" s="28">
        <v>7.1000000000000002E-4</v>
      </c>
      <c r="W8" s="28">
        <v>0.18</v>
      </c>
      <c r="X8" s="28">
        <v>0.185</v>
      </c>
      <c r="Y8" s="28">
        <v>6.2999999999999998E-6</v>
      </c>
      <c r="Z8" s="28">
        <v>5.82</v>
      </c>
      <c r="AA8" s="28">
        <v>6.97</v>
      </c>
      <c r="AB8" s="28">
        <v>16.3</v>
      </c>
      <c r="AC8" s="28">
        <v>1.6999999999999999E-3</v>
      </c>
      <c r="AD8" s="28">
        <v>0.94699999999999995</v>
      </c>
      <c r="AE8" s="28">
        <v>0.44600000000000001</v>
      </c>
      <c r="AF8" s="29" t="s">
        <v>103</v>
      </c>
      <c r="AG8" s="29">
        <v>53.2</v>
      </c>
      <c r="AH8" s="29">
        <v>26.2</v>
      </c>
      <c r="AI8" s="31"/>
      <c r="AJ8" s="31"/>
      <c r="AK8" s="31"/>
      <c r="AL8" s="31"/>
      <c r="AM8" s="31"/>
      <c r="AN8" s="31"/>
    </row>
    <row r="9" spans="1:40" ht="16.2" thickBot="1" x14ac:dyDescent="0.35">
      <c r="A9" s="11"/>
      <c r="B9" s="8"/>
      <c r="C9" s="38">
        <v>45839</v>
      </c>
      <c r="D9" s="25"/>
      <c r="E9" s="27">
        <v>7.16</v>
      </c>
      <c r="F9" s="27">
        <v>414</v>
      </c>
      <c r="G9" s="27"/>
      <c r="H9" s="27">
        <v>236</v>
      </c>
      <c r="I9" s="27">
        <v>71</v>
      </c>
      <c r="J9" s="27" t="s">
        <v>102</v>
      </c>
      <c r="K9" s="27">
        <v>11.7</v>
      </c>
      <c r="L9" s="27">
        <v>10.4</v>
      </c>
      <c r="M9" s="27">
        <v>135</v>
      </c>
      <c r="N9" s="27">
        <v>145</v>
      </c>
      <c r="O9" s="27">
        <v>9.4000000000000004E-3</v>
      </c>
      <c r="P9" s="27">
        <v>40.4</v>
      </c>
      <c r="Q9" s="28">
        <v>0.115</v>
      </c>
      <c r="R9" s="28"/>
      <c r="S9" s="28">
        <v>4.8999999999999998E-4</v>
      </c>
      <c r="T9" s="28">
        <v>43.1</v>
      </c>
      <c r="U9" s="28">
        <v>1.47E-4</v>
      </c>
      <c r="V9" s="28">
        <v>8.0999999999999996E-4</v>
      </c>
      <c r="W9" s="28">
        <v>0.252</v>
      </c>
      <c r="X9" s="28">
        <v>0.28299999999999997</v>
      </c>
      <c r="Y9" s="28" t="s">
        <v>104</v>
      </c>
      <c r="Z9" s="28">
        <v>7.68</v>
      </c>
      <c r="AA9" s="28">
        <v>6.76</v>
      </c>
      <c r="AB9" s="28">
        <v>17.100000000000001</v>
      </c>
      <c r="AC9" s="28">
        <v>1.58E-3</v>
      </c>
      <c r="AD9" s="28">
        <v>1.36</v>
      </c>
      <c r="AE9" s="28">
        <v>4.6899999999999997E-2</v>
      </c>
      <c r="AF9" s="29" t="s">
        <v>103</v>
      </c>
      <c r="AG9" s="29">
        <v>129</v>
      </c>
      <c r="AH9" s="29">
        <v>25.3</v>
      </c>
      <c r="AI9" s="31"/>
      <c r="AJ9" s="31"/>
      <c r="AK9" s="31"/>
      <c r="AL9" s="31"/>
      <c r="AM9" s="31"/>
      <c r="AN9" s="31"/>
    </row>
    <row r="10" spans="1:40" ht="16.2" thickBot="1" x14ac:dyDescent="0.35">
      <c r="A10" s="11"/>
      <c r="B10" s="8"/>
      <c r="C10" s="38">
        <v>45899</v>
      </c>
      <c r="D10" s="25"/>
      <c r="E10" s="27">
        <v>7.9</v>
      </c>
      <c r="F10" s="27">
        <v>458</v>
      </c>
      <c r="G10" s="27"/>
      <c r="H10" s="27">
        <v>38.200000000000003</v>
      </c>
      <c r="I10" s="27">
        <v>23</v>
      </c>
      <c r="J10" s="27">
        <v>3.2000000000000001E-2</v>
      </c>
      <c r="K10" s="27">
        <v>3.62</v>
      </c>
      <c r="L10" s="27">
        <v>6.95</v>
      </c>
      <c r="M10" s="27">
        <v>108</v>
      </c>
      <c r="N10" s="27">
        <v>161</v>
      </c>
      <c r="O10" s="27">
        <v>3.5999999999999999E-3</v>
      </c>
      <c r="P10" s="27">
        <v>48</v>
      </c>
      <c r="Q10" s="28">
        <v>0.108</v>
      </c>
      <c r="R10" s="28"/>
      <c r="S10" s="28">
        <v>4.0000000000000002E-4</v>
      </c>
      <c r="T10" s="28">
        <v>33.9</v>
      </c>
      <c r="U10" s="28">
        <v>4.8399999999999997E-5</v>
      </c>
      <c r="V10" s="28">
        <v>5.5000000000000003E-4</v>
      </c>
      <c r="W10" s="28">
        <v>9.9900000000000003E-2</v>
      </c>
      <c r="X10" s="28">
        <v>0.16200000000000001</v>
      </c>
      <c r="Y10" s="28">
        <v>5.4999999999999999E-6</v>
      </c>
      <c r="Z10" s="28">
        <v>4.01</v>
      </c>
      <c r="AA10" s="28">
        <v>5.61</v>
      </c>
      <c r="AB10" s="28">
        <v>29.8</v>
      </c>
      <c r="AC10" s="28">
        <v>1.15E-3</v>
      </c>
      <c r="AD10" s="28">
        <v>0.878</v>
      </c>
      <c r="AE10" s="28">
        <v>3.4200000000000001E-2</v>
      </c>
      <c r="AF10" s="29" t="s">
        <v>103</v>
      </c>
      <c r="AG10" s="29">
        <v>30</v>
      </c>
      <c r="AH10" s="29">
        <v>31.6</v>
      </c>
      <c r="AI10" s="31"/>
      <c r="AJ10" s="31"/>
      <c r="AK10" s="31"/>
      <c r="AL10" s="31"/>
      <c r="AM10" s="31"/>
      <c r="AN10" s="31"/>
    </row>
    <row r="11" spans="1:40" ht="16.2" thickBot="1" x14ac:dyDescent="0.35">
      <c r="A11" s="11"/>
      <c r="B11" s="8"/>
      <c r="C11" s="38">
        <v>45903</v>
      </c>
      <c r="D11" s="25"/>
      <c r="E11" s="27">
        <v>7.79</v>
      </c>
      <c r="F11" s="27">
        <v>460</v>
      </c>
      <c r="G11" s="27"/>
      <c r="H11" s="27">
        <v>33.85</v>
      </c>
      <c r="I11" s="27" t="s">
        <v>106</v>
      </c>
      <c r="J11" s="27" t="s">
        <v>102</v>
      </c>
      <c r="K11" s="27">
        <v>6.76</v>
      </c>
      <c r="L11" s="27">
        <v>8.06</v>
      </c>
      <c r="M11" s="27">
        <v>106</v>
      </c>
      <c r="N11" s="27">
        <v>176</v>
      </c>
      <c r="O11" s="27">
        <v>7.3000000000000001E-3</v>
      </c>
      <c r="P11" s="27">
        <v>33.200000000000003</v>
      </c>
      <c r="Q11" s="28">
        <v>2.8799999999999999E-2</v>
      </c>
      <c r="R11" s="28"/>
      <c r="S11" s="28">
        <v>3.1E-4</v>
      </c>
      <c r="T11" s="28">
        <v>33.6</v>
      </c>
      <c r="U11" s="28">
        <v>2.0599999999999999E-5</v>
      </c>
      <c r="V11" s="28" t="s">
        <v>107</v>
      </c>
      <c r="W11" s="28">
        <v>8.8200000000000001E-2</v>
      </c>
      <c r="X11" s="28">
        <v>6.2E-2</v>
      </c>
      <c r="Y11" s="28" t="s">
        <v>104</v>
      </c>
      <c r="Z11" s="28">
        <v>7.03</v>
      </c>
      <c r="AA11" s="28">
        <v>5.36</v>
      </c>
      <c r="AB11" s="28">
        <v>16.600000000000001</v>
      </c>
      <c r="AC11" s="28">
        <v>1.6500000000000001E-2</v>
      </c>
      <c r="AD11" s="28">
        <v>0.56200000000000006</v>
      </c>
      <c r="AE11" s="28">
        <v>1.6500000000000001E-2</v>
      </c>
      <c r="AF11" s="29" t="s">
        <v>103</v>
      </c>
      <c r="AG11" s="29">
        <v>44.3</v>
      </c>
      <c r="AH11" s="29">
        <v>21.9</v>
      </c>
      <c r="AI11" s="31"/>
      <c r="AJ11" s="31"/>
      <c r="AK11" s="31"/>
      <c r="AL11" s="31"/>
      <c r="AM11" s="31"/>
      <c r="AN11" s="31"/>
    </row>
    <row r="12" spans="1:40" ht="16.2" thickBot="1" x14ac:dyDescent="0.35">
      <c r="A12" s="11"/>
      <c r="B12" s="8"/>
      <c r="C12" s="8"/>
      <c r="D12" s="25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9"/>
      <c r="AG12" s="29"/>
      <c r="AH12" s="29"/>
      <c r="AI12" s="31"/>
      <c r="AJ12" s="31"/>
      <c r="AK12" s="31"/>
      <c r="AL12" s="31"/>
      <c r="AM12" s="31"/>
      <c r="AN12" s="31"/>
    </row>
    <row r="13" spans="1:40" ht="58.5" customHeight="1" thickBot="1" x14ac:dyDescent="0.35">
      <c r="A13" s="11" t="s">
        <v>5</v>
      </c>
      <c r="B13" s="8" t="s">
        <v>58</v>
      </c>
      <c r="C13" s="8"/>
      <c r="D13" s="25"/>
      <c r="E13" s="27" t="s">
        <v>67</v>
      </c>
      <c r="F13" s="27"/>
      <c r="G13" s="27"/>
      <c r="H13" s="27">
        <v>70</v>
      </c>
      <c r="I13" s="27" t="s">
        <v>68</v>
      </c>
      <c r="J13" s="27"/>
      <c r="K13" s="27"/>
      <c r="L13" s="27"/>
      <c r="M13" s="27"/>
      <c r="N13" s="27"/>
      <c r="O13" s="27"/>
      <c r="P13" s="27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9"/>
      <c r="AG13" s="29">
        <v>80</v>
      </c>
      <c r="AH13" s="29"/>
      <c r="AI13" s="31"/>
      <c r="AJ13" s="31"/>
      <c r="AK13" s="31"/>
      <c r="AL13" s="31"/>
      <c r="AM13" s="31"/>
      <c r="AN13" s="31"/>
    </row>
    <row r="14" spans="1:40" ht="47.4" thickBot="1" x14ac:dyDescent="0.35">
      <c r="A14" s="11"/>
      <c r="B14" s="8"/>
      <c r="C14" s="38" t="s">
        <v>128</v>
      </c>
      <c r="D14" s="25" t="s">
        <v>130</v>
      </c>
      <c r="E14" s="27"/>
      <c r="F14" s="27"/>
      <c r="G14" s="27"/>
      <c r="H14" s="46"/>
      <c r="I14" s="46"/>
      <c r="J14" s="27"/>
      <c r="K14" s="27"/>
      <c r="L14" s="27"/>
      <c r="M14" s="27"/>
      <c r="N14" s="27"/>
      <c r="O14" s="27"/>
      <c r="P14" s="27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9"/>
      <c r="AG14" s="29"/>
      <c r="AH14" s="29"/>
      <c r="AI14" s="31"/>
      <c r="AJ14" s="31"/>
      <c r="AK14" s="31"/>
      <c r="AL14" s="31"/>
      <c r="AM14" s="31"/>
      <c r="AN14" s="31"/>
    </row>
    <row r="15" spans="1:40" ht="47.4" thickBot="1" x14ac:dyDescent="0.35">
      <c r="A15" s="11"/>
      <c r="B15" s="8"/>
      <c r="C15" s="38" t="s">
        <v>127</v>
      </c>
      <c r="D15" s="25" t="s">
        <v>129</v>
      </c>
      <c r="E15" s="27"/>
      <c r="F15" s="27"/>
      <c r="G15" s="27"/>
      <c r="H15" s="46"/>
      <c r="I15" s="46"/>
      <c r="J15" s="27"/>
      <c r="K15" s="27"/>
      <c r="L15" s="27"/>
      <c r="M15" s="27"/>
      <c r="N15" s="27"/>
      <c r="O15" s="27"/>
      <c r="P15" s="27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9"/>
      <c r="AG15" s="29"/>
      <c r="AH15" s="29"/>
      <c r="AI15" s="31"/>
      <c r="AJ15" s="31"/>
      <c r="AK15" s="31"/>
      <c r="AL15" s="31"/>
      <c r="AM15" s="31"/>
      <c r="AN15" s="31"/>
    </row>
    <row r="16" spans="1:40" ht="16.2" thickBot="1" x14ac:dyDescent="0.35">
      <c r="A16" s="11"/>
      <c r="B16" s="8"/>
      <c r="C16" s="38">
        <v>45899</v>
      </c>
      <c r="D16" s="25"/>
      <c r="E16" s="27">
        <v>7.8</v>
      </c>
      <c r="F16" s="27">
        <v>404</v>
      </c>
      <c r="G16" s="27"/>
      <c r="H16" s="46">
        <v>111</v>
      </c>
      <c r="I16" s="46">
        <v>12.6</v>
      </c>
      <c r="J16" s="27" t="s">
        <v>102</v>
      </c>
      <c r="K16" s="27">
        <v>8.39</v>
      </c>
      <c r="L16" s="27">
        <v>6.02</v>
      </c>
      <c r="M16" s="27">
        <v>141</v>
      </c>
      <c r="N16" s="27">
        <v>158</v>
      </c>
      <c r="O16" s="27">
        <v>4.4999999999999997E-3</v>
      </c>
      <c r="P16" s="27">
        <v>29.8</v>
      </c>
      <c r="Q16" s="28">
        <v>0.88300000000000001</v>
      </c>
      <c r="R16" s="28"/>
      <c r="S16" s="28">
        <v>2.64E-3</v>
      </c>
      <c r="T16" s="28">
        <v>44.4</v>
      </c>
      <c r="U16" s="28">
        <v>4.71E-5</v>
      </c>
      <c r="V16" s="28">
        <v>2.2100000000000002E-3</v>
      </c>
      <c r="W16" s="28">
        <v>8.09E-2</v>
      </c>
      <c r="X16" s="28">
        <v>2.37</v>
      </c>
      <c r="Y16" s="28">
        <v>5.8000000000000004E-6</v>
      </c>
      <c r="Z16" s="28">
        <v>4.24</v>
      </c>
      <c r="AA16" s="28">
        <v>7.4</v>
      </c>
      <c r="AB16" s="28">
        <v>15.8</v>
      </c>
      <c r="AC16" s="28">
        <v>6.0699999999999999E-3</v>
      </c>
      <c r="AD16" s="28">
        <v>1.97</v>
      </c>
      <c r="AE16" s="28">
        <v>2.4799999999999999E-2</v>
      </c>
      <c r="AF16" s="29" t="s">
        <v>103</v>
      </c>
      <c r="AG16" s="29">
        <v>30.1</v>
      </c>
      <c r="AH16" s="29">
        <v>19.5</v>
      </c>
      <c r="AI16" s="31"/>
      <c r="AJ16" s="31"/>
      <c r="AK16" s="31"/>
      <c r="AL16" s="31"/>
      <c r="AM16" s="31"/>
      <c r="AN16" s="31"/>
    </row>
    <row r="17" spans="1:40" ht="16.2" thickBot="1" x14ac:dyDescent="0.35">
      <c r="A17" s="11"/>
      <c r="B17" s="8"/>
      <c r="C17" s="38">
        <v>45903</v>
      </c>
      <c r="D17" s="25"/>
      <c r="E17" s="27">
        <v>7.87</v>
      </c>
      <c r="F17" s="27">
        <v>424</v>
      </c>
      <c r="G17" s="27"/>
      <c r="H17" s="46">
        <v>70.400000000000006</v>
      </c>
      <c r="I17" s="46">
        <v>23.4</v>
      </c>
      <c r="J17" s="27">
        <v>4.3999999999999997E-2</v>
      </c>
      <c r="K17" s="27">
        <v>6.6</v>
      </c>
      <c r="L17" s="27">
        <v>6.84</v>
      </c>
      <c r="M17" s="27">
        <v>146</v>
      </c>
      <c r="N17" s="27">
        <v>156</v>
      </c>
      <c r="O17" s="27">
        <v>4.1999999999999997E-3</v>
      </c>
      <c r="P17" s="27">
        <v>23.4</v>
      </c>
      <c r="Q17" s="28">
        <v>0.68799999999999994</v>
      </c>
      <c r="R17" s="28"/>
      <c r="S17" s="28">
        <v>3.2399999999999998E-3</v>
      </c>
      <c r="T17" s="28">
        <v>45.8</v>
      </c>
      <c r="U17" s="28">
        <v>4.74E-5</v>
      </c>
      <c r="V17" s="28">
        <v>1.64E-3</v>
      </c>
      <c r="W17" s="28">
        <v>8.3799999999999999E-2</v>
      </c>
      <c r="X17" s="28">
        <v>2.02</v>
      </c>
      <c r="Y17" s="28" t="s">
        <v>104</v>
      </c>
      <c r="Z17" s="28">
        <v>5.04</v>
      </c>
      <c r="AA17" s="28">
        <v>7.67</v>
      </c>
      <c r="AB17" s="28">
        <v>21.6</v>
      </c>
      <c r="AC17" s="28">
        <v>2.5000000000000001E-2</v>
      </c>
      <c r="AD17" s="28">
        <v>1.66</v>
      </c>
      <c r="AE17" s="28">
        <v>2.5000000000000001E-2</v>
      </c>
      <c r="AF17" s="29" t="s">
        <v>103</v>
      </c>
      <c r="AG17" s="29">
        <v>10.9</v>
      </c>
      <c r="AH17" s="29">
        <v>26.6</v>
      </c>
      <c r="AI17" s="31"/>
      <c r="AJ17" s="31"/>
      <c r="AK17" s="31"/>
      <c r="AL17" s="31"/>
      <c r="AM17" s="31"/>
      <c r="AN17" s="31"/>
    </row>
    <row r="18" spans="1:40" ht="16.2" thickBot="1" x14ac:dyDescent="0.35">
      <c r="A18" s="11"/>
      <c r="B18" s="8"/>
      <c r="C18" s="8"/>
      <c r="D18" s="25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9"/>
      <c r="AG18" s="29"/>
      <c r="AH18" s="29"/>
      <c r="AI18" s="31"/>
      <c r="AJ18" s="31"/>
      <c r="AK18" s="31"/>
      <c r="AL18" s="31"/>
      <c r="AM18" s="31"/>
      <c r="AN18" s="31"/>
    </row>
    <row r="19" spans="1:40" ht="47.4" thickBot="1" x14ac:dyDescent="0.35">
      <c r="A19" s="11" t="s">
        <v>6</v>
      </c>
      <c r="B19" s="8" t="s">
        <v>59</v>
      </c>
      <c r="C19" s="8"/>
      <c r="D19" s="25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31"/>
      <c r="AG19" s="31"/>
      <c r="AH19" s="31"/>
      <c r="AI19" s="31"/>
      <c r="AJ19" s="31"/>
      <c r="AK19" s="31"/>
      <c r="AL19" s="31"/>
      <c r="AM19" s="31"/>
      <c r="AN19" s="31"/>
    </row>
    <row r="20" spans="1:40" ht="16.2" thickBot="1" x14ac:dyDescent="0.35">
      <c r="A20" s="11"/>
      <c r="B20" s="8"/>
      <c r="C20" s="38">
        <v>45838</v>
      </c>
      <c r="D20" s="25"/>
      <c r="E20" s="27">
        <v>8.0299999999999994</v>
      </c>
      <c r="F20" s="27">
        <v>212</v>
      </c>
      <c r="G20" s="27">
        <v>1.6</v>
      </c>
      <c r="H20" s="27">
        <v>48.1</v>
      </c>
      <c r="I20" s="27" t="s">
        <v>106</v>
      </c>
      <c r="J20" s="27">
        <v>0.22900000000000001</v>
      </c>
      <c r="K20" s="27" t="s">
        <v>108</v>
      </c>
      <c r="L20" s="27">
        <v>16.2</v>
      </c>
      <c r="M20" s="27">
        <v>85.8</v>
      </c>
      <c r="N20" s="27">
        <v>65.5</v>
      </c>
      <c r="O20" s="27">
        <v>3.5999999999999999E-3</v>
      </c>
      <c r="P20" s="27">
        <v>1.67</v>
      </c>
      <c r="Q20" s="28">
        <v>0.68600000000000005</v>
      </c>
      <c r="R20" s="28"/>
      <c r="S20" s="28">
        <v>2.8900000000000002E-3</v>
      </c>
      <c r="T20" s="28">
        <v>26</v>
      </c>
      <c r="U20" s="28">
        <v>3.2199999999999997E-5</v>
      </c>
      <c r="V20" s="28">
        <v>1.6100000000000001E-3</v>
      </c>
      <c r="W20" s="28">
        <v>5.7000000000000002E-3</v>
      </c>
      <c r="X20" s="28">
        <v>1.33</v>
      </c>
      <c r="Y20" s="28" t="s">
        <v>104</v>
      </c>
      <c r="Z20" s="28">
        <v>2.99</v>
      </c>
      <c r="AA20" s="28">
        <v>5.08</v>
      </c>
      <c r="AB20" s="28">
        <v>11</v>
      </c>
      <c r="AC20" s="28">
        <v>4.7200000000000002E-3</v>
      </c>
      <c r="AD20" s="28">
        <v>1.8</v>
      </c>
      <c r="AE20" s="28">
        <v>1.0500000000000001E-2</v>
      </c>
      <c r="AF20" s="31"/>
      <c r="AG20" s="31"/>
      <c r="AH20" s="31"/>
      <c r="AI20" s="31"/>
      <c r="AJ20" s="31"/>
      <c r="AK20" s="31"/>
      <c r="AL20" s="31"/>
      <c r="AM20" s="31"/>
      <c r="AN20" s="31"/>
    </row>
    <row r="21" spans="1:40" ht="16.2" thickBot="1" x14ac:dyDescent="0.35">
      <c r="A21" s="11"/>
      <c r="B21" s="8"/>
      <c r="C21" s="38">
        <v>45839</v>
      </c>
      <c r="D21" s="25"/>
      <c r="E21" s="27">
        <v>7.99</v>
      </c>
      <c r="F21" s="27">
        <v>213</v>
      </c>
      <c r="G21" s="27">
        <v>1.7</v>
      </c>
      <c r="H21" s="27">
        <v>28.1</v>
      </c>
      <c r="I21" s="27" t="s">
        <v>106</v>
      </c>
      <c r="J21" s="27">
        <v>0.22</v>
      </c>
      <c r="K21" s="27" t="s">
        <v>108</v>
      </c>
      <c r="L21" s="27">
        <v>15.7</v>
      </c>
      <c r="M21" s="27">
        <v>79.900000000000006</v>
      </c>
      <c r="N21" s="27">
        <v>64.599999999999994</v>
      </c>
      <c r="O21" s="27">
        <v>3.8999999999999998E-3</v>
      </c>
      <c r="P21" s="27">
        <v>2.11</v>
      </c>
      <c r="Q21" s="28">
        <v>0.434</v>
      </c>
      <c r="R21" s="28"/>
      <c r="S21" s="28">
        <v>2.2000000000000001E-3</v>
      </c>
      <c r="T21" s="28">
        <v>24.2</v>
      </c>
      <c r="U21" s="28">
        <v>1.6200000000000001E-5</v>
      </c>
      <c r="V21" s="28">
        <v>1.1000000000000001E-3</v>
      </c>
      <c r="W21" s="28">
        <v>3.1099999999999999E-3</v>
      </c>
      <c r="X21" s="28">
        <v>0.73799999999999999</v>
      </c>
      <c r="Y21" s="28" t="s">
        <v>104</v>
      </c>
      <c r="Z21" s="28">
        <v>3.04</v>
      </c>
      <c r="AA21" s="28">
        <v>4.72</v>
      </c>
      <c r="AB21" s="28">
        <v>11.3</v>
      </c>
      <c r="AC21" s="28">
        <v>3.2000000000000002E-3</v>
      </c>
      <c r="AD21" s="28">
        <v>1.17</v>
      </c>
      <c r="AE21" s="28">
        <v>6.4999999999999997E-3</v>
      </c>
      <c r="AF21" s="31"/>
      <c r="AG21" s="31"/>
      <c r="AH21" s="31"/>
      <c r="AI21" s="31"/>
      <c r="AJ21" s="31"/>
      <c r="AK21" s="31"/>
      <c r="AL21" s="31"/>
      <c r="AM21" s="31"/>
      <c r="AN21" s="31"/>
    </row>
    <row r="22" spans="1:40" ht="16.2" thickBot="1" x14ac:dyDescent="0.35">
      <c r="A22" s="11"/>
      <c r="B22" s="8"/>
      <c r="C22" s="38" t="s">
        <v>124</v>
      </c>
      <c r="D22" s="25" t="s">
        <v>126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31"/>
      <c r="AG22" s="31"/>
      <c r="AH22" s="31"/>
      <c r="AI22" s="31"/>
      <c r="AJ22" s="31"/>
      <c r="AK22" s="31"/>
      <c r="AL22" s="31"/>
      <c r="AM22" s="31"/>
      <c r="AN22" s="31"/>
    </row>
    <row r="23" spans="1:40" ht="16.2" thickBot="1" x14ac:dyDescent="0.35">
      <c r="A23" s="11"/>
      <c r="B23" s="8"/>
      <c r="C23" s="38" t="s">
        <v>125</v>
      </c>
      <c r="D23" s="25" t="s">
        <v>126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31"/>
      <c r="AG23" s="31"/>
      <c r="AH23" s="31"/>
      <c r="AI23" s="31"/>
      <c r="AJ23" s="31"/>
      <c r="AK23" s="31"/>
      <c r="AL23" s="31"/>
      <c r="AM23" s="31"/>
      <c r="AN23" s="31"/>
    </row>
    <row r="24" spans="1:40" ht="47.4" thickBot="1" x14ac:dyDescent="0.35">
      <c r="A24" s="11" t="s">
        <v>7</v>
      </c>
      <c r="B24" s="8" t="s">
        <v>59</v>
      </c>
      <c r="C24" s="8"/>
      <c r="D24" s="25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31"/>
      <c r="AG24" s="31"/>
      <c r="AH24" s="31"/>
      <c r="AI24" s="31"/>
      <c r="AJ24" s="31"/>
      <c r="AK24" s="31"/>
      <c r="AL24" s="31"/>
      <c r="AM24" s="31"/>
      <c r="AN24" s="31"/>
    </row>
    <row r="25" spans="1:40" ht="16.2" thickBot="1" x14ac:dyDescent="0.35">
      <c r="A25" s="11"/>
      <c r="B25" s="8"/>
      <c r="C25" s="38">
        <v>45838</v>
      </c>
      <c r="D25" s="25"/>
      <c r="E25" s="27">
        <v>8.1300000000000008</v>
      </c>
      <c r="F25" s="27">
        <v>221</v>
      </c>
      <c r="G25" s="27">
        <v>5.0999999999999996</v>
      </c>
      <c r="H25" s="27">
        <v>8.5</v>
      </c>
      <c r="I25" s="27" t="s">
        <v>106</v>
      </c>
      <c r="J25" s="27">
        <v>0.11899999999999999</v>
      </c>
      <c r="K25" s="27">
        <v>7.7999999999999996E-3</v>
      </c>
      <c r="L25" s="27">
        <v>26.4</v>
      </c>
      <c r="M25" s="27">
        <v>34.1</v>
      </c>
      <c r="N25" s="27">
        <v>67.3</v>
      </c>
      <c r="O25" s="27">
        <v>1.12E-2</v>
      </c>
      <c r="P25" s="27">
        <v>0.7</v>
      </c>
      <c r="Q25" s="28">
        <v>0.42399999999999999</v>
      </c>
      <c r="R25" s="28"/>
      <c r="S25" s="28">
        <v>2.3E-2</v>
      </c>
      <c r="T25" s="28">
        <v>10.8</v>
      </c>
      <c r="U25" s="28" t="s">
        <v>104</v>
      </c>
      <c r="V25" s="28">
        <v>8.0000000000000004E-4</v>
      </c>
      <c r="W25" s="28">
        <v>2.5600000000000002E-3</v>
      </c>
      <c r="X25" s="28">
        <v>0.64800000000000002</v>
      </c>
      <c r="Y25" s="28" t="s">
        <v>104</v>
      </c>
      <c r="Z25" s="28">
        <v>3.59</v>
      </c>
      <c r="AA25" s="28">
        <v>1.74</v>
      </c>
      <c r="AB25" s="28">
        <v>31.8</v>
      </c>
      <c r="AC25" s="28">
        <v>4.5199999999999997E-3</v>
      </c>
      <c r="AD25" s="28">
        <v>1.25</v>
      </c>
      <c r="AE25" s="28">
        <v>3.5999999999999999E-3</v>
      </c>
      <c r="AF25" s="31"/>
      <c r="AG25" s="31"/>
      <c r="AH25" s="31"/>
      <c r="AI25" s="31"/>
      <c r="AJ25" s="31"/>
      <c r="AK25" s="31"/>
      <c r="AL25" s="31"/>
      <c r="AM25" s="31"/>
      <c r="AN25" s="31"/>
    </row>
    <row r="26" spans="1:40" ht="16.2" thickBot="1" x14ac:dyDescent="0.35">
      <c r="A26" s="11"/>
      <c r="B26" s="8"/>
      <c r="C26" s="38">
        <v>45839</v>
      </c>
      <c r="D26" s="25"/>
      <c r="E26" s="27">
        <v>8.1300000000000008</v>
      </c>
      <c r="F26" s="27">
        <v>211</v>
      </c>
      <c r="G26" s="27">
        <v>5</v>
      </c>
      <c r="H26" s="27">
        <v>22.5</v>
      </c>
      <c r="I26" s="27" t="s">
        <v>106</v>
      </c>
      <c r="J26" s="27">
        <v>0.11</v>
      </c>
      <c r="K26" s="27">
        <v>7.4000000000000003E-3</v>
      </c>
      <c r="L26" s="27">
        <v>25.1</v>
      </c>
      <c r="M26" s="27">
        <v>31.7</v>
      </c>
      <c r="N26" s="27">
        <v>69.3</v>
      </c>
      <c r="O26" s="27">
        <v>2E-3</v>
      </c>
      <c r="P26" s="27">
        <v>0.88</v>
      </c>
      <c r="Q26" s="28">
        <v>0.47399999999999998</v>
      </c>
      <c r="R26" s="28"/>
      <c r="S26" s="28">
        <v>2.3199999999999998E-2</v>
      </c>
      <c r="T26" s="28">
        <v>10.199999999999999</v>
      </c>
      <c r="U26" s="28">
        <v>6.1E-6</v>
      </c>
      <c r="V26" s="28">
        <v>9.3000000000000005E-4</v>
      </c>
      <c r="W26" s="28">
        <v>2.5600000000000002E-3</v>
      </c>
      <c r="X26" s="28">
        <v>0.71399999999999997</v>
      </c>
      <c r="Y26" s="28" t="s">
        <v>104</v>
      </c>
      <c r="Z26" s="28">
        <v>3.6</v>
      </c>
      <c r="AA26" s="28">
        <v>1.52</v>
      </c>
      <c r="AB26" s="28">
        <v>30.9</v>
      </c>
      <c r="AC26" s="28">
        <v>5.2300000000000003E-3</v>
      </c>
      <c r="AD26" s="28">
        <v>1.22</v>
      </c>
      <c r="AE26" s="28">
        <v>4.0000000000000001E-3</v>
      </c>
      <c r="AF26" s="31"/>
      <c r="AG26" s="31"/>
      <c r="AH26" s="31"/>
      <c r="AI26" s="31"/>
      <c r="AJ26" s="31"/>
      <c r="AK26" s="31"/>
      <c r="AL26" s="31"/>
      <c r="AM26" s="31"/>
      <c r="AN26" s="31"/>
    </row>
    <row r="27" spans="1:40" ht="16.2" thickBot="1" x14ac:dyDescent="0.35">
      <c r="A27" s="11"/>
      <c r="B27" s="8"/>
      <c r="C27" s="38" t="s">
        <v>124</v>
      </c>
      <c r="D27" s="25" t="s">
        <v>122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31"/>
      <c r="AG27" s="31"/>
      <c r="AH27" s="31"/>
      <c r="AI27" s="31"/>
      <c r="AJ27" s="31"/>
      <c r="AK27" s="31"/>
      <c r="AL27" s="31"/>
      <c r="AM27" s="31"/>
      <c r="AN27" s="31"/>
    </row>
    <row r="28" spans="1:40" ht="16.2" thickBot="1" x14ac:dyDescent="0.35">
      <c r="A28" s="11"/>
      <c r="B28" s="8"/>
      <c r="C28" s="38" t="s">
        <v>125</v>
      </c>
      <c r="D28" s="25" t="s">
        <v>122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31"/>
      <c r="AG28" s="31"/>
      <c r="AH28" s="31"/>
      <c r="AI28" s="31"/>
      <c r="AJ28" s="31"/>
      <c r="AK28" s="31"/>
      <c r="AL28" s="31"/>
      <c r="AM28" s="31"/>
      <c r="AN28" s="31"/>
    </row>
    <row r="29" spans="1:40" ht="47.4" thickBot="1" x14ac:dyDescent="0.35">
      <c r="A29" s="11" t="s">
        <v>8</v>
      </c>
      <c r="B29" s="8" t="s">
        <v>59</v>
      </c>
      <c r="C29" s="8"/>
      <c r="D29" s="25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31"/>
      <c r="AG29" s="31"/>
      <c r="AH29" s="31"/>
      <c r="AI29" s="31"/>
      <c r="AJ29" s="31"/>
      <c r="AK29" s="31"/>
      <c r="AL29" s="31"/>
      <c r="AM29" s="31"/>
      <c r="AN29" s="31"/>
    </row>
    <row r="30" spans="1:40" ht="16.2" thickBot="1" x14ac:dyDescent="0.35">
      <c r="A30" s="11"/>
      <c r="B30" s="8"/>
      <c r="C30" s="38">
        <v>45838</v>
      </c>
      <c r="D30" s="25"/>
      <c r="E30" s="27">
        <v>7.98</v>
      </c>
      <c r="F30" s="27">
        <v>175</v>
      </c>
      <c r="G30" s="27">
        <v>10.7</v>
      </c>
      <c r="H30" s="27">
        <v>160</v>
      </c>
      <c r="I30" s="27" t="s">
        <v>106</v>
      </c>
      <c r="J30" s="27">
        <v>7.2999999999999995E-2</v>
      </c>
      <c r="K30" s="27">
        <v>1.4200000000000001E-2</v>
      </c>
      <c r="L30" s="27">
        <v>34</v>
      </c>
      <c r="M30" s="27">
        <v>115</v>
      </c>
      <c r="N30" s="27">
        <v>38.4</v>
      </c>
      <c r="O30" s="27">
        <v>5.0000000000000001E-3</v>
      </c>
      <c r="P30" s="27">
        <v>1.66</v>
      </c>
      <c r="Q30" s="28">
        <v>1.98</v>
      </c>
      <c r="R30" s="28"/>
      <c r="S30" s="28">
        <v>1.8699999999999999E-3</v>
      </c>
      <c r="T30" s="28">
        <v>31.9</v>
      </c>
      <c r="U30" s="28">
        <v>1.7E-5</v>
      </c>
      <c r="V30" s="28">
        <v>3.8800000000000002E-3</v>
      </c>
      <c r="W30" s="28">
        <v>4.6800000000000001E-3</v>
      </c>
      <c r="X30" s="28">
        <v>3.61</v>
      </c>
      <c r="Y30" s="28" t="s">
        <v>104</v>
      </c>
      <c r="Z30" s="28">
        <v>1.1200000000000001</v>
      </c>
      <c r="AA30" s="28">
        <v>8.6</v>
      </c>
      <c r="AB30" s="28">
        <v>4.4800000000000004</v>
      </c>
      <c r="AC30" s="28">
        <v>7.1700000000000002E-3</v>
      </c>
      <c r="AD30" s="28">
        <v>2.57</v>
      </c>
      <c r="AE30" s="28">
        <v>1.04E-2</v>
      </c>
      <c r="AF30" s="31"/>
      <c r="AG30" s="31"/>
      <c r="AH30" s="31"/>
      <c r="AI30" s="31"/>
      <c r="AJ30" s="31"/>
      <c r="AK30" s="31"/>
      <c r="AL30" s="31"/>
      <c r="AM30" s="31"/>
      <c r="AN30" s="31"/>
    </row>
    <row r="31" spans="1:40" ht="16.2" thickBot="1" x14ac:dyDescent="0.35">
      <c r="A31" s="11"/>
      <c r="B31" s="8"/>
      <c r="C31" s="38">
        <v>45839</v>
      </c>
      <c r="D31" s="25"/>
      <c r="E31" s="27">
        <v>8.1</v>
      </c>
      <c r="F31" s="27">
        <v>156</v>
      </c>
      <c r="G31" s="27">
        <v>10.5</v>
      </c>
      <c r="H31" s="27">
        <v>210</v>
      </c>
      <c r="I31" s="27" t="s">
        <v>106</v>
      </c>
      <c r="J31" s="27">
        <v>0.11700000000000001</v>
      </c>
      <c r="K31" s="27">
        <v>6.1999999999999998E-3</v>
      </c>
      <c r="L31" s="27">
        <v>12.7</v>
      </c>
      <c r="M31" s="27">
        <v>120</v>
      </c>
      <c r="N31" s="27">
        <v>49.8</v>
      </c>
      <c r="O31" s="27">
        <v>4.4999999999999997E-3</v>
      </c>
      <c r="P31" s="27">
        <v>3.49</v>
      </c>
      <c r="Q31" s="28">
        <v>3.37</v>
      </c>
      <c r="R31" s="28"/>
      <c r="S31" s="28">
        <v>4.4600000000000004E-3</v>
      </c>
      <c r="T31" s="28">
        <v>33.299999999999997</v>
      </c>
      <c r="U31" s="28">
        <v>3.6900000000000002E-5</v>
      </c>
      <c r="V31" s="28">
        <v>6.5300000000000002E-3</v>
      </c>
      <c r="W31" s="28">
        <v>8.5400000000000007E-3</v>
      </c>
      <c r="X31" s="28">
        <v>6.46</v>
      </c>
      <c r="Y31" s="28">
        <v>6.0000000000000002E-6</v>
      </c>
      <c r="Z31" s="28">
        <v>4.1399999999999997</v>
      </c>
      <c r="AA31" s="28">
        <v>8.99</v>
      </c>
      <c r="AB31" s="28">
        <v>17.3</v>
      </c>
      <c r="AC31" s="28">
        <v>1.21E-2</v>
      </c>
      <c r="AD31" s="28">
        <v>4.2300000000000004</v>
      </c>
      <c r="AE31" s="28">
        <v>2.0199999999999999E-2</v>
      </c>
      <c r="AF31" s="31"/>
      <c r="AG31" s="31"/>
      <c r="AH31" s="31"/>
      <c r="AI31" s="31"/>
      <c r="AJ31" s="31"/>
      <c r="AK31" s="31"/>
      <c r="AL31" s="31"/>
      <c r="AM31" s="31"/>
      <c r="AN31" s="31"/>
    </row>
    <row r="32" spans="1:40" ht="16.2" thickBot="1" x14ac:dyDescent="0.35">
      <c r="A32" s="11"/>
      <c r="B32" s="8"/>
      <c r="C32" s="38" t="s">
        <v>124</v>
      </c>
      <c r="D32" s="25" t="s">
        <v>122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31"/>
      <c r="AG32" s="31"/>
      <c r="AH32" s="31"/>
      <c r="AI32" s="31"/>
      <c r="AJ32" s="31"/>
      <c r="AK32" s="31"/>
      <c r="AL32" s="31"/>
      <c r="AM32" s="31"/>
      <c r="AN32" s="31"/>
    </row>
    <row r="33" spans="1:40" ht="16.2" thickBot="1" x14ac:dyDescent="0.35">
      <c r="A33" s="11"/>
      <c r="B33" s="8"/>
      <c r="C33" s="38" t="s">
        <v>125</v>
      </c>
      <c r="D33" s="25" t="s">
        <v>122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31"/>
      <c r="AG33" s="31"/>
      <c r="AH33" s="31"/>
      <c r="AI33" s="31"/>
      <c r="AJ33" s="31"/>
      <c r="AK33" s="31"/>
      <c r="AL33" s="31"/>
      <c r="AM33" s="31"/>
      <c r="AN33" s="31"/>
    </row>
    <row r="34" spans="1:40" ht="47.4" thickBot="1" x14ac:dyDescent="0.35">
      <c r="A34" s="11" t="s">
        <v>9</v>
      </c>
      <c r="B34" s="8" t="s">
        <v>59</v>
      </c>
      <c r="C34" s="8"/>
      <c r="D34" s="25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31"/>
      <c r="AG34" s="31"/>
      <c r="AH34" s="31"/>
      <c r="AI34" s="31"/>
      <c r="AJ34" s="31"/>
      <c r="AK34" s="31"/>
      <c r="AL34" s="31"/>
      <c r="AM34" s="31"/>
      <c r="AN34" s="31"/>
    </row>
    <row r="35" spans="1:40" ht="16.2" thickBot="1" x14ac:dyDescent="0.35">
      <c r="A35" s="11"/>
      <c r="B35" s="8"/>
      <c r="C35" s="38">
        <v>45838</v>
      </c>
      <c r="D35" s="25"/>
      <c r="E35" s="27">
        <v>8.06</v>
      </c>
      <c r="F35" s="27">
        <v>266</v>
      </c>
      <c r="G35" s="27">
        <v>8.1</v>
      </c>
      <c r="H35" s="27">
        <v>135</v>
      </c>
      <c r="I35" s="27" t="s">
        <v>106</v>
      </c>
      <c r="J35" s="27">
        <v>0.1</v>
      </c>
      <c r="K35" s="27">
        <v>5.7999999999999996E-3</v>
      </c>
      <c r="L35" s="27">
        <v>43.1</v>
      </c>
      <c r="M35" s="27">
        <v>81.7</v>
      </c>
      <c r="N35" s="27">
        <v>54.2</v>
      </c>
      <c r="O35" s="27">
        <v>2.0999999999999999E-3</v>
      </c>
      <c r="P35" s="27">
        <v>2.0299999999999998</v>
      </c>
      <c r="Q35" s="28">
        <v>1.51</v>
      </c>
      <c r="R35" s="28"/>
      <c r="S35" s="28">
        <v>2.0899999999999998E-3</v>
      </c>
      <c r="T35" s="28">
        <v>22</v>
      </c>
      <c r="U35" s="28">
        <v>1.6399999999999999E-5</v>
      </c>
      <c r="V35" s="28">
        <v>3.0500000000000002E-3</v>
      </c>
      <c r="W35" s="28">
        <v>4.0899999999999999E-3</v>
      </c>
      <c r="X35" s="28">
        <v>2.56</v>
      </c>
      <c r="Y35" s="28" t="s">
        <v>104</v>
      </c>
      <c r="Z35" s="28">
        <v>4.5</v>
      </c>
      <c r="AA35" s="28">
        <v>6.5</v>
      </c>
      <c r="AB35" s="28">
        <v>19.3</v>
      </c>
      <c r="AC35" s="28">
        <v>5.4999999999999997E-3</v>
      </c>
      <c r="AD35" s="28">
        <v>1.68</v>
      </c>
      <c r="AE35" s="28">
        <v>1.0200000000000001E-2</v>
      </c>
      <c r="AF35" s="31"/>
      <c r="AG35" s="31"/>
      <c r="AH35" s="31"/>
      <c r="AI35" s="31"/>
      <c r="AJ35" s="31"/>
      <c r="AK35" s="31"/>
      <c r="AL35" s="31"/>
      <c r="AM35" s="31"/>
      <c r="AN35" s="31"/>
    </row>
    <row r="36" spans="1:40" ht="16.2" thickBot="1" x14ac:dyDescent="0.35">
      <c r="A36" s="11"/>
      <c r="B36" s="8"/>
      <c r="C36" s="38">
        <v>45839</v>
      </c>
      <c r="D36" s="25"/>
      <c r="E36" s="27">
        <v>8</v>
      </c>
      <c r="F36" s="27">
        <v>172</v>
      </c>
      <c r="G36" s="27">
        <v>8.1</v>
      </c>
      <c r="H36" s="27">
        <v>195</v>
      </c>
      <c r="I36" s="27" t="s">
        <v>106</v>
      </c>
      <c r="J36" s="27">
        <v>6.6000000000000003E-2</v>
      </c>
      <c r="K36" s="27">
        <v>1.5100000000000001E-2</v>
      </c>
      <c r="L36" s="27">
        <v>32.9</v>
      </c>
      <c r="M36" s="27">
        <v>105</v>
      </c>
      <c r="N36" s="27">
        <v>37.5</v>
      </c>
      <c r="O36" s="27"/>
      <c r="P36" s="27">
        <v>1.74</v>
      </c>
      <c r="Q36" s="28">
        <v>2.78</v>
      </c>
      <c r="R36" s="28"/>
      <c r="S36" s="28">
        <v>2.5000000000000001E-3</v>
      </c>
      <c r="T36" s="28">
        <v>31.5</v>
      </c>
      <c r="U36" s="28">
        <v>2.3E-5</v>
      </c>
      <c r="V36" s="28">
        <v>5.2700000000000004E-3</v>
      </c>
      <c r="W36" s="28">
        <v>6.1500000000000001E-3</v>
      </c>
      <c r="X36" s="28">
        <v>5.09</v>
      </c>
      <c r="Y36" s="28" t="s">
        <v>104</v>
      </c>
      <c r="Z36" s="28">
        <v>1.1000000000000001</v>
      </c>
      <c r="AA36" s="28">
        <v>6.45</v>
      </c>
      <c r="AB36" s="28">
        <v>2.09</v>
      </c>
      <c r="AC36" s="28">
        <v>9.7900000000000001E-3</v>
      </c>
      <c r="AD36" s="28">
        <v>3.46</v>
      </c>
      <c r="AE36" s="28">
        <v>1.43E-2</v>
      </c>
      <c r="AF36" s="31"/>
      <c r="AG36" s="31"/>
      <c r="AH36" s="31"/>
      <c r="AI36" s="31"/>
      <c r="AJ36" s="31"/>
      <c r="AK36" s="31"/>
      <c r="AL36" s="31"/>
      <c r="AM36" s="31"/>
      <c r="AN36" s="31"/>
    </row>
    <row r="37" spans="1:40" ht="16.2" thickBot="1" x14ac:dyDescent="0.35">
      <c r="A37" s="11"/>
      <c r="B37" s="8"/>
      <c r="C37" s="38" t="s">
        <v>124</v>
      </c>
      <c r="D37" s="25" t="s">
        <v>122</v>
      </c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31"/>
      <c r="AG37" s="31"/>
      <c r="AH37" s="31"/>
      <c r="AI37" s="31"/>
      <c r="AJ37" s="31"/>
      <c r="AK37" s="31"/>
      <c r="AL37" s="31"/>
      <c r="AM37" s="31"/>
      <c r="AN37" s="31"/>
    </row>
    <row r="38" spans="1:40" ht="16.2" thickBot="1" x14ac:dyDescent="0.35">
      <c r="A38" s="11"/>
      <c r="B38" s="8"/>
      <c r="C38" s="38" t="s">
        <v>125</v>
      </c>
      <c r="D38" s="25" t="s">
        <v>122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31"/>
      <c r="AG38" s="31"/>
      <c r="AH38" s="31"/>
      <c r="AI38" s="31"/>
      <c r="AJ38" s="31"/>
      <c r="AK38" s="31"/>
      <c r="AL38" s="31"/>
      <c r="AM38" s="31"/>
      <c r="AN38" s="31"/>
    </row>
    <row r="39" spans="1:40" ht="47.4" thickBot="1" x14ac:dyDescent="0.35">
      <c r="A39" s="11" t="s">
        <v>10</v>
      </c>
      <c r="B39" s="8" t="s">
        <v>59</v>
      </c>
      <c r="C39" s="8"/>
      <c r="D39" s="25"/>
      <c r="E39" s="27"/>
      <c r="F39" s="27"/>
      <c r="G39" s="27"/>
      <c r="H39" s="27"/>
      <c r="I39" s="27" t="s">
        <v>62</v>
      </c>
      <c r="J39" s="27"/>
      <c r="K39" s="27"/>
      <c r="L39" s="27"/>
      <c r="M39" s="27"/>
      <c r="N39" s="27"/>
      <c r="O39" s="27">
        <v>0.02</v>
      </c>
      <c r="P39" s="27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32">
        <v>1</v>
      </c>
      <c r="AE39" s="28"/>
      <c r="AF39" s="31"/>
      <c r="AG39" s="31"/>
      <c r="AH39" s="31"/>
      <c r="AI39" s="20"/>
      <c r="AJ39" s="20"/>
      <c r="AK39" s="20">
        <v>370</v>
      </c>
      <c r="AL39" s="20">
        <v>2</v>
      </c>
      <c r="AM39" s="20">
        <v>90</v>
      </c>
      <c r="AN39" s="20"/>
    </row>
    <row r="40" spans="1:40" ht="16.2" thickBot="1" x14ac:dyDescent="0.35">
      <c r="A40" s="11"/>
      <c r="B40" s="8"/>
      <c r="C40" s="38">
        <v>45838</v>
      </c>
      <c r="D40" s="25"/>
      <c r="E40" s="27">
        <v>8</v>
      </c>
      <c r="F40" s="27"/>
      <c r="G40" s="27"/>
      <c r="H40" s="27" t="s">
        <v>118</v>
      </c>
      <c r="I40" s="27" t="s">
        <v>106</v>
      </c>
      <c r="J40" s="27"/>
      <c r="K40" s="27"/>
      <c r="L40" s="27"/>
      <c r="M40" s="27"/>
      <c r="N40" s="27"/>
      <c r="O40" s="27">
        <v>5.4999999999999997E-3</v>
      </c>
      <c r="P40" s="27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47">
        <v>2.67</v>
      </c>
      <c r="AE40" s="28"/>
      <c r="AF40" s="31"/>
      <c r="AG40" s="31"/>
      <c r="AH40" s="31"/>
      <c r="AI40" s="20" t="s">
        <v>116</v>
      </c>
      <c r="AJ40" s="20" t="s">
        <v>115</v>
      </c>
      <c r="AK40" s="20" t="s">
        <v>110</v>
      </c>
      <c r="AL40" s="20" t="s">
        <v>110</v>
      </c>
      <c r="AM40" s="20" t="s">
        <v>110</v>
      </c>
      <c r="AN40" s="20" t="s">
        <v>115</v>
      </c>
    </row>
    <row r="41" spans="1:40" ht="16.2" thickBot="1" x14ac:dyDescent="0.35">
      <c r="A41" s="11"/>
      <c r="B41" s="8"/>
      <c r="C41" s="38">
        <v>45839</v>
      </c>
      <c r="D41" s="25"/>
      <c r="E41" s="27">
        <v>8.01</v>
      </c>
      <c r="F41" s="27"/>
      <c r="G41" s="27"/>
      <c r="H41" s="27" t="s">
        <v>118</v>
      </c>
      <c r="I41" s="27" t="s">
        <v>106</v>
      </c>
      <c r="J41" s="27"/>
      <c r="K41" s="27"/>
      <c r="L41" s="27"/>
      <c r="M41" s="27"/>
      <c r="N41" s="27"/>
      <c r="O41" s="27">
        <v>1.9E-3</v>
      </c>
      <c r="P41" s="27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47">
        <v>2.76</v>
      </c>
      <c r="AE41" s="28"/>
      <c r="AF41" s="31"/>
      <c r="AG41" s="31"/>
      <c r="AH41" s="31"/>
      <c r="AI41" s="20" t="s">
        <v>116</v>
      </c>
      <c r="AJ41" s="20" t="s">
        <v>115</v>
      </c>
      <c r="AK41" s="20" t="s">
        <v>110</v>
      </c>
      <c r="AL41" s="20" t="s">
        <v>110</v>
      </c>
      <c r="AM41" s="20" t="s">
        <v>110</v>
      </c>
      <c r="AN41" s="20" t="s">
        <v>115</v>
      </c>
    </row>
    <row r="42" spans="1:40" ht="47.4" thickBot="1" x14ac:dyDescent="0.35">
      <c r="A42" s="11" t="s">
        <v>109</v>
      </c>
      <c r="B42" s="8" t="s">
        <v>59</v>
      </c>
      <c r="C42" s="8"/>
      <c r="D42" s="25"/>
      <c r="E42" s="27"/>
      <c r="F42" s="27"/>
      <c r="G42" s="27"/>
      <c r="H42" s="27"/>
      <c r="I42" s="27" t="s">
        <v>62</v>
      </c>
      <c r="J42" s="27"/>
      <c r="K42" s="27"/>
      <c r="L42" s="27"/>
      <c r="M42" s="27"/>
      <c r="N42" s="27"/>
      <c r="O42" s="27">
        <v>0.02</v>
      </c>
      <c r="P42" s="27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32">
        <v>1</v>
      </c>
      <c r="AE42" s="28"/>
      <c r="AF42" s="31"/>
      <c r="AG42" s="31"/>
      <c r="AH42" s="31"/>
      <c r="AI42" s="20"/>
      <c r="AJ42" s="20"/>
      <c r="AK42" s="20">
        <v>370</v>
      </c>
      <c r="AL42" s="20">
        <v>2</v>
      </c>
      <c r="AM42" s="20">
        <v>90</v>
      </c>
      <c r="AN42" s="20"/>
    </row>
    <row r="43" spans="1:40" ht="16.2" thickBot="1" x14ac:dyDescent="0.35">
      <c r="A43" s="11"/>
      <c r="B43" s="8"/>
      <c r="C43" s="38">
        <v>45838</v>
      </c>
      <c r="D43" s="25"/>
      <c r="E43" s="27">
        <v>8.1199999999999992</v>
      </c>
      <c r="F43" s="27"/>
      <c r="G43" s="27"/>
      <c r="H43" s="27">
        <v>3.5</v>
      </c>
      <c r="I43" s="27" t="s">
        <v>106</v>
      </c>
      <c r="J43" s="27"/>
      <c r="K43" s="27"/>
      <c r="L43" s="27"/>
      <c r="M43" s="27"/>
      <c r="N43" s="27"/>
      <c r="O43" s="27">
        <v>1.2999999999999999E-3</v>
      </c>
      <c r="P43" s="27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32">
        <v>0.28899999999999998</v>
      </c>
      <c r="AE43" s="28"/>
      <c r="AF43" s="31"/>
      <c r="AG43" s="31"/>
      <c r="AH43" s="31"/>
      <c r="AI43" s="20" t="s">
        <v>116</v>
      </c>
      <c r="AJ43" s="20" t="s">
        <v>115</v>
      </c>
      <c r="AK43" s="20" t="s">
        <v>110</v>
      </c>
      <c r="AL43" s="20" t="s">
        <v>110</v>
      </c>
      <c r="AM43" s="20" t="s">
        <v>110</v>
      </c>
      <c r="AN43" s="20" t="s">
        <v>115</v>
      </c>
    </row>
    <row r="44" spans="1:40" ht="16.2" thickBot="1" x14ac:dyDescent="0.35">
      <c r="A44" s="11"/>
      <c r="B44" s="8"/>
      <c r="C44" s="38">
        <v>45839</v>
      </c>
      <c r="D44" s="25"/>
      <c r="E44" s="27">
        <v>8.1199999999999992</v>
      </c>
      <c r="F44" s="27"/>
      <c r="G44" s="27"/>
      <c r="H44" s="27" t="s">
        <v>118</v>
      </c>
      <c r="I44" s="27" t="s">
        <v>106</v>
      </c>
      <c r="J44" s="27"/>
      <c r="K44" s="27"/>
      <c r="L44" s="27"/>
      <c r="M44" s="27"/>
      <c r="N44" s="27"/>
      <c r="O44" s="27">
        <v>6.1999999999999998E-3</v>
      </c>
      <c r="P44" s="27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32">
        <v>0.317</v>
      </c>
      <c r="AE44" s="28"/>
      <c r="AF44" s="31"/>
      <c r="AG44" s="31"/>
      <c r="AH44" s="31"/>
      <c r="AI44" s="20" t="s">
        <v>116</v>
      </c>
      <c r="AJ44" s="20" t="s">
        <v>115</v>
      </c>
      <c r="AK44" s="20" t="s">
        <v>110</v>
      </c>
      <c r="AL44" s="20" t="s">
        <v>110</v>
      </c>
      <c r="AM44" s="20" t="s">
        <v>110</v>
      </c>
      <c r="AN44" s="20" t="s">
        <v>115</v>
      </c>
    </row>
    <row r="45" spans="1:40" ht="47.4" thickBot="1" x14ac:dyDescent="0.35">
      <c r="A45" s="11" t="s">
        <v>11</v>
      </c>
      <c r="B45" s="8" t="s">
        <v>59</v>
      </c>
      <c r="C45" s="8"/>
      <c r="D45" s="25"/>
      <c r="E45" s="27"/>
      <c r="F45" s="27"/>
      <c r="G45" s="27"/>
      <c r="H45" s="27"/>
      <c r="I45" s="27" t="s">
        <v>62</v>
      </c>
      <c r="J45" s="27"/>
      <c r="K45" s="27"/>
      <c r="L45" s="27"/>
      <c r="M45" s="27"/>
      <c r="N45" s="27"/>
      <c r="O45" s="27">
        <v>0.02</v>
      </c>
      <c r="P45" s="27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32">
        <v>1</v>
      </c>
      <c r="AE45" s="28"/>
      <c r="AF45" s="31"/>
      <c r="AG45" s="31"/>
      <c r="AH45" s="31"/>
      <c r="AI45" s="20"/>
      <c r="AJ45" s="20"/>
      <c r="AK45" s="20">
        <v>370</v>
      </c>
      <c r="AL45" s="20">
        <v>2</v>
      </c>
      <c r="AM45" s="20">
        <v>90</v>
      </c>
      <c r="AN45" s="20"/>
    </row>
    <row r="46" spans="1:40" ht="16.2" thickBot="1" x14ac:dyDescent="0.35">
      <c r="A46" s="11"/>
      <c r="B46" s="8"/>
      <c r="C46" s="38">
        <v>45838</v>
      </c>
      <c r="D46" s="25"/>
      <c r="E46" s="27">
        <v>8.08</v>
      </c>
      <c r="F46" s="27"/>
      <c r="G46" s="27"/>
      <c r="H46" s="27" t="s">
        <v>118</v>
      </c>
      <c r="I46" s="27" t="s">
        <v>106</v>
      </c>
      <c r="J46" s="27"/>
      <c r="K46" s="27"/>
      <c r="L46" s="27"/>
      <c r="M46" s="27"/>
      <c r="N46" s="27"/>
      <c r="O46" s="27">
        <v>3.5999999999999999E-3</v>
      </c>
      <c r="P46" s="27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32">
        <v>0.17399999999999999</v>
      </c>
      <c r="AE46" s="28"/>
      <c r="AF46" s="31"/>
      <c r="AG46" s="31"/>
      <c r="AH46" s="31"/>
      <c r="AI46" s="20" t="s">
        <v>116</v>
      </c>
      <c r="AJ46" s="20" t="s">
        <v>115</v>
      </c>
      <c r="AK46" s="20" t="s">
        <v>110</v>
      </c>
      <c r="AL46" s="20" t="s">
        <v>110</v>
      </c>
      <c r="AM46" s="20" t="s">
        <v>110</v>
      </c>
      <c r="AN46" s="20" t="s">
        <v>115</v>
      </c>
    </row>
    <row r="47" spans="1:40" ht="16.2" thickBot="1" x14ac:dyDescent="0.35">
      <c r="A47" s="11"/>
      <c r="B47" s="8"/>
      <c r="C47" s="38">
        <v>45839</v>
      </c>
      <c r="D47" s="25"/>
      <c r="E47" s="27">
        <v>8.0500000000000007</v>
      </c>
      <c r="F47" s="27"/>
      <c r="G47" s="27"/>
      <c r="H47" s="27" t="s">
        <v>118</v>
      </c>
      <c r="I47" s="27" t="s">
        <v>106</v>
      </c>
      <c r="J47" s="27"/>
      <c r="K47" s="27"/>
      <c r="L47" s="27"/>
      <c r="M47" s="27"/>
      <c r="N47" s="27"/>
      <c r="O47" s="27">
        <v>3.3999999999999998E-3</v>
      </c>
      <c r="P47" s="27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32">
        <v>0.19400000000000001</v>
      </c>
      <c r="AE47" s="28"/>
      <c r="AF47" s="31"/>
      <c r="AG47" s="31"/>
      <c r="AH47" s="31"/>
      <c r="AI47" s="20" t="s">
        <v>116</v>
      </c>
      <c r="AJ47" s="20" t="s">
        <v>115</v>
      </c>
      <c r="AK47" s="20" t="s">
        <v>110</v>
      </c>
      <c r="AL47" s="20" t="s">
        <v>110</v>
      </c>
      <c r="AM47" s="20" t="s">
        <v>110</v>
      </c>
      <c r="AN47" s="20" t="s">
        <v>115</v>
      </c>
    </row>
    <row r="48" spans="1:40" ht="47.4" thickBot="1" x14ac:dyDescent="0.35">
      <c r="A48" s="11" t="s">
        <v>12</v>
      </c>
      <c r="B48" s="8" t="s">
        <v>59</v>
      </c>
      <c r="C48" s="8"/>
      <c r="D48" s="25"/>
      <c r="E48" s="27"/>
      <c r="F48" s="27"/>
      <c r="G48" s="27"/>
      <c r="H48" s="27"/>
      <c r="I48" s="27" t="s">
        <v>62</v>
      </c>
      <c r="J48" s="27"/>
      <c r="K48" s="27"/>
      <c r="L48" s="27"/>
      <c r="M48" s="27"/>
      <c r="N48" s="27"/>
      <c r="O48" s="27">
        <v>0.02</v>
      </c>
      <c r="P48" s="27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32">
        <v>1</v>
      </c>
      <c r="AE48" s="28"/>
      <c r="AF48" s="31"/>
      <c r="AG48" s="31"/>
      <c r="AH48" s="31"/>
      <c r="AI48" s="20"/>
      <c r="AJ48" s="20"/>
      <c r="AK48" s="20">
        <v>370</v>
      </c>
      <c r="AL48" s="20">
        <v>2</v>
      </c>
      <c r="AM48" s="20">
        <v>90</v>
      </c>
      <c r="AN48" s="20"/>
    </row>
    <row r="49" spans="1:40" ht="16.2" thickBot="1" x14ac:dyDescent="0.35">
      <c r="A49" s="11"/>
      <c r="B49" s="8"/>
      <c r="C49" s="38">
        <v>45838</v>
      </c>
      <c r="D49" s="8" t="s">
        <v>122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32"/>
      <c r="AE49" s="28"/>
      <c r="AF49" s="31"/>
      <c r="AG49" s="31"/>
      <c r="AH49" s="31"/>
      <c r="AI49" s="20"/>
      <c r="AJ49" s="20"/>
      <c r="AK49" s="20"/>
      <c r="AL49" s="20"/>
      <c r="AM49" s="20"/>
      <c r="AN49" s="20"/>
    </row>
    <row r="50" spans="1:40" ht="16.2" thickBot="1" x14ac:dyDescent="0.35">
      <c r="A50" s="11"/>
      <c r="B50" s="8"/>
      <c r="C50" s="8"/>
      <c r="D50" s="25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32"/>
      <c r="AE50" s="28"/>
      <c r="AF50" s="31"/>
      <c r="AG50" s="31"/>
      <c r="AH50" s="31"/>
      <c r="AI50" s="20"/>
      <c r="AJ50" s="20"/>
      <c r="AK50" s="20"/>
      <c r="AL50" s="20"/>
      <c r="AM50" s="20"/>
      <c r="AN50" s="20"/>
    </row>
    <row r="51" spans="1:40" ht="47.4" thickBot="1" x14ac:dyDescent="0.35">
      <c r="A51" s="11" t="s">
        <v>13</v>
      </c>
      <c r="B51" s="8" t="s">
        <v>59</v>
      </c>
      <c r="C51" s="8"/>
      <c r="D51" s="25"/>
      <c r="E51" s="27"/>
      <c r="F51" s="27"/>
      <c r="G51" s="27"/>
      <c r="H51" s="27"/>
      <c r="I51" s="27" t="s">
        <v>62</v>
      </c>
      <c r="J51" s="27"/>
      <c r="K51" s="27"/>
      <c r="L51" s="27"/>
      <c r="M51" s="27"/>
      <c r="N51" s="27"/>
      <c r="O51" s="27">
        <v>0.02</v>
      </c>
      <c r="P51" s="27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32">
        <v>1</v>
      </c>
      <c r="AE51" s="28"/>
      <c r="AF51" s="31"/>
      <c r="AG51" s="31"/>
      <c r="AH51" s="31"/>
      <c r="AI51" s="20"/>
      <c r="AJ51" s="20"/>
      <c r="AK51" s="20">
        <v>370</v>
      </c>
      <c r="AL51" s="20">
        <v>2</v>
      </c>
      <c r="AM51" s="20">
        <v>90</v>
      </c>
      <c r="AN51" s="20"/>
    </row>
    <row r="52" spans="1:40" ht="16.2" thickBot="1" x14ac:dyDescent="0.35">
      <c r="A52" s="11"/>
      <c r="B52" s="8"/>
      <c r="C52" s="38">
        <v>45838</v>
      </c>
      <c r="D52" s="8" t="s">
        <v>122</v>
      </c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32"/>
      <c r="AE52" s="28"/>
      <c r="AF52" s="31"/>
      <c r="AG52" s="31"/>
      <c r="AH52" s="31"/>
      <c r="AI52" s="20"/>
      <c r="AJ52" s="20"/>
      <c r="AK52" s="20"/>
      <c r="AL52" s="20"/>
      <c r="AM52" s="20"/>
      <c r="AN52" s="20"/>
    </row>
    <row r="53" spans="1:40" ht="16.2" thickBot="1" x14ac:dyDescent="0.35">
      <c r="A53" s="11"/>
      <c r="B53" s="8"/>
      <c r="C53" s="8"/>
      <c r="D53" s="25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32"/>
      <c r="AE53" s="28"/>
      <c r="AF53" s="31"/>
      <c r="AG53" s="31"/>
      <c r="AH53" s="31"/>
      <c r="AI53" s="20"/>
      <c r="AJ53" s="20"/>
      <c r="AK53" s="20"/>
      <c r="AL53" s="20"/>
      <c r="AM53" s="20"/>
      <c r="AN53" s="20"/>
    </row>
    <row r="54" spans="1:40" ht="47.4" thickBot="1" x14ac:dyDescent="0.35">
      <c r="A54" s="11" t="s">
        <v>14</v>
      </c>
      <c r="B54" s="8" t="s">
        <v>59</v>
      </c>
      <c r="C54" s="8"/>
      <c r="D54" s="25"/>
      <c r="E54" s="27"/>
      <c r="F54" s="27"/>
      <c r="G54" s="27"/>
      <c r="H54" s="27"/>
      <c r="I54" s="27" t="s">
        <v>62</v>
      </c>
      <c r="J54" s="27"/>
      <c r="K54" s="27"/>
      <c r="L54" s="27"/>
      <c r="M54" s="27"/>
      <c r="N54" s="27"/>
      <c r="O54" s="27">
        <v>0.02</v>
      </c>
      <c r="P54" s="27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32">
        <v>1</v>
      </c>
      <c r="AE54" s="28"/>
      <c r="AF54" s="31"/>
      <c r="AG54" s="31"/>
      <c r="AH54" s="31"/>
      <c r="AI54" s="20"/>
      <c r="AJ54" s="20"/>
      <c r="AK54" s="20">
        <v>370</v>
      </c>
      <c r="AL54" s="20">
        <v>2</v>
      </c>
      <c r="AM54" s="20">
        <v>90</v>
      </c>
      <c r="AN54" s="20"/>
    </row>
    <row r="55" spans="1:40" ht="16.2" thickBot="1" x14ac:dyDescent="0.35">
      <c r="A55" s="11"/>
      <c r="B55" s="8"/>
      <c r="C55" s="38">
        <v>45838</v>
      </c>
      <c r="D55" s="8" t="s">
        <v>122</v>
      </c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32"/>
      <c r="AE55" s="28"/>
      <c r="AF55" s="31"/>
      <c r="AG55" s="31"/>
      <c r="AH55" s="31"/>
      <c r="AI55" s="20"/>
      <c r="AJ55" s="20"/>
      <c r="AK55" s="20"/>
      <c r="AL55" s="20"/>
      <c r="AM55" s="20"/>
      <c r="AN55" s="20"/>
    </row>
    <row r="56" spans="1:40" ht="16.2" thickBot="1" x14ac:dyDescent="0.35">
      <c r="A56" s="11"/>
      <c r="B56" s="8"/>
      <c r="C56" s="8"/>
      <c r="D56" s="25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32"/>
      <c r="AE56" s="28"/>
      <c r="AF56" s="31"/>
      <c r="AG56" s="31"/>
      <c r="AH56" s="31"/>
      <c r="AI56" s="20"/>
      <c r="AJ56" s="20"/>
      <c r="AK56" s="20"/>
      <c r="AL56" s="20"/>
      <c r="AM56" s="20"/>
      <c r="AN56" s="20"/>
    </row>
    <row r="57" spans="1:40" ht="47.4" thickBot="1" x14ac:dyDescent="0.35">
      <c r="A57" s="11" t="s">
        <v>15</v>
      </c>
      <c r="B57" s="8" t="s">
        <v>58</v>
      </c>
      <c r="C57" s="8"/>
      <c r="D57" s="25"/>
      <c r="E57" s="27" t="s">
        <v>67</v>
      </c>
      <c r="F57" s="27"/>
      <c r="G57" s="27"/>
      <c r="H57" s="27">
        <v>70</v>
      </c>
      <c r="I57" s="27" t="s">
        <v>69</v>
      </c>
      <c r="J57" s="27"/>
      <c r="K57" s="27"/>
      <c r="L57" s="27"/>
      <c r="M57" s="27"/>
      <c r="N57" s="27"/>
      <c r="O57" s="27"/>
      <c r="P57" s="27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9"/>
      <c r="AG57" s="29">
        <v>80</v>
      </c>
      <c r="AH57" s="29"/>
      <c r="AI57" s="31"/>
      <c r="AJ57" s="31"/>
      <c r="AK57" s="31"/>
      <c r="AL57" s="31"/>
      <c r="AM57" s="31"/>
      <c r="AN57" s="31"/>
    </row>
    <row r="58" spans="1:40" ht="16.2" thickBot="1" x14ac:dyDescent="0.35">
      <c r="A58" s="11"/>
      <c r="B58" s="8"/>
      <c r="C58" s="8" t="s">
        <v>123</v>
      </c>
      <c r="D58" s="8" t="s">
        <v>123</v>
      </c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9"/>
      <c r="AG58" s="29"/>
      <c r="AH58" s="29"/>
      <c r="AI58" s="31"/>
      <c r="AJ58" s="31"/>
      <c r="AK58" s="31"/>
      <c r="AL58" s="31"/>
      <c r="AM58" s="31"/>
      <c r="AN58" s="31"/>
    </row>
    <row r="59" spans="1:40" ht="16.2" thickBot="1" x14ac:dyDescent="0.35">
      <c r="A59" s="11"/>
      <c r="B59" s="8"/>
      <c r="C59" s="8"/>
      <c r="D59" s="25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9"/>
      <c r="AG59" s="29"/>
      <c r="AH59" s="29"/>
      <c r="AI59" s="31"/>
      <c r="AJ59" s="31"/>
      <c r="AK59" s="31"/>
      <c r="AL59" s="31"/>
      <c r="AM59" s="31"/>
      <c r="AN59" s="31"/>
    </row>
    <row r="60" spans="1:40" ht="16.2" thickBot="1" x14ac:dyDescent="0.35">
      <c r="A60" s="11"/>
      <c r="B60" s="8"/>
      <c r="C60" s="8"/>
      <c r="D60" s="25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9"/>
      <c r="AG60" s="29"/>
      <c r="AH60" s="29"/>
      <c r="AI60" s="31"/>
      <c r="AJ60" s="31"/>
      <c r="AK60" s="31"/>
      <c r="AL60" s="31"/>
      <c r="AM60" s="31"/>
      <c r="AN60" s="31"/>
    </row>
    <row r="61" spans="1:40" ht="16.2" thickBot="1" x14ac:dyDescent="0.35">
      <c r="A61" s="11"/>
      <c r="B61" s="8"/>
      <c r="C61" s="8"/>
      <c r="D61" s="25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9"/>
      <c r="AG61" s="29"/>
      <c r="AH61" s="29"/>
      <c r="AI61" s="31"/>
      <c r="AJ61" s="31"/>
      <c r="AK61" s="31"/>
      <c r="AL61" s="31"/>
      <c r="AM61" s="31"/>
      <c r="AN61" s="31"/>
    </row>
    <row r="62" spans="1:40" ht="16.2" thickBot="1" x14ac:dyDescent="0.35">
      <c r="A62" s="11"/>
      <c r="B62" s="8"/>
      <c r="C62" s="8"/>
      <c r="D62" s="25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9"/>
      <c r="AG62" s="29"/>
      <c r="AH62" s="29"/>
      <c r="AI62" s="31"/>
      <c r="AJ62" s="31"/>
      <c r="AK62" s="31"/>
      <c r="AL62" s="31"/>
      <c r="AM62" s="31"/>
      <c r="AN62" s="31"/>
    </row>
    <row r="63" spans="1:40" ht="16.2" thickBot="1" x14ac:dyDescent="0.35">
      <c r="A63" s="11"/>
      <c r="B63" s="8"/>
      <c r="C63" s="8"/>
      <c r="D63" s="25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9"/>
      <c r="AG63" s="29"/>
      <c r="AH63" s="29"/>
      <c r="AI63" s="31"/>
      <c r="AJ63" s="31"/>
      <c r="AK63" s="31"/>
      <c r="AL63" s="31"/>
      <c r="AM63" s="31"/>
      <c r="AN63" s="31"/>
    </row>
    <row r="64" spans="1:40" ht="16.2" thickBot="1" x14ac:dyDescent="0.35">
      <c r="A64" s="11"/>
      <c r="B64" s="8"/>
      <c r="C64" s="8"/>
      <c r="D64" s="25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9"/>
      <c r="AG64" s="29"/>
      <c r="AH64" s="29"/>
      <c r="AI64" s="31"/>
      <c r="AJ64" s="31"/>
      <c r="AK64" s="31"/>
      <c r="AL64" s="31"/>
      <c r="AM64" s="31"/>
      <c r="AN64" s="31"/>
    </row>
    <row r="65" spans="1:40" ht="16.2" thickBot="1" x14ac:dyDescent="0.35">
      <c r="A65" s="11"/>
      <c r="B65" s="8"/>
      <c r="C65" s="8"/>
      <c r="D65" s="25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9"/>
      <c r="AG65" s="29"/>
      <c r="AH65" s="29"/>
      <c r="AI65" s="31"/>
      <c r="AJ65" s="31"/>
      <c r="AK65" s="31"/>
      <c r="AL65" s="31"/>
      <c r="AM65" s="31"/>
      <c r="AN65" s="31"/>
    </row>
    <row r="66" spans="1:40" ht="16.2" thickBot="1" x14ac:dyDescent="0.35">
      <c r="A66" s="11"/>
      <c r="B66" s="8"/>
      <c r="C66" s="8"/>
      <c r="D66" s="25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9"/>
      <c r="AG66" s="29"/>
      <c r="AH66" s="29"/>
      <c r="AI66" s="31"/>
      <c r="AJ66" s="31"/>
      <c r="AK66" s="31"/>
      <c r="AL66" s="31"/>
      <c r="AM66" s="31"/>
      <c r="AN66" s="31"/>
    </row>
    <row r="67" spans="1:40" ht="16.2" thickBot="1" x14ac:dyDescent="0.35">
      <c r="A67" s="11"/>
      <c r="B67" s="8"/>
      <c r="C67" s="8"/>
      <c r="D67" s="25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9"/>
      <c r="AG67" s="29"/>
      <c r="AH67" s="29"/>
      <c r="AI67" s="31"/>
      <c r="AJ67" s="31"/>
      <c r="AK67" s="31"/>
      <c r="AL67" s="31"/>
      <c r="AM67" s="31"/>
      <c r="AN67" s="31"/>
    </row>
    <row r="68" spans="1:40" ht="16.2" thickBot="1" x14ac:dyDescent="0.35">
      <c r="A68" s="11"/>
      <c r="B68" s="8"/>
      <c r="C68" s="8"/>
      <c r="D68" s="25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9"/>
      <c r="AG68" s="29"/>
      <c r="AH68" s="29"/>
      <c r="AI68" s="31"/>
      <c r="AJ68" s="31"/>
      <c r="AK68" s="31"/>
      <c r="AL68" s="31"/>
      <c r="AM68" s="31"/>
      <c r="AN68" s="31"/>
    </row>
    <row r="69" spans="1:40" ht="16.2" thickBot="1" x14ac:dyDescent="0.35">
      <c r="A69" s="11"/>
      <c r="B69" s="8"/>
      <c r="C69" s="8"/>
      <c r="D69" s="25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9"/>
      <c r="AG69" s="29"/>
      <c r="AH69" s="29"/>
      <c r="AI69" s="31"/>
      <c r="AJ69" s="31"/>
      <c r="AK69" s="31"/>
      <c r="AL69" s="31"/>
      <c r="AM69" s="31"/>
      <c r="AN69" s="31"/>
    </row>
    <row r="70" spans="1:40" ht="16.2" thickBot="1" x14ac:dyDescent="0.35">
      <c r="A70" s="11"/>
      <c r="B70" s="8"/>
      <c r="C70" s="8"/>
      <c r="D70" s="25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9"/>
      <c r="AG70" s="29"/>
      <c r="AH70" s="29"/>
      <c r="AI70" s="31"/>
      <c r="AJ70" s="31"/>
      <c r="AK70" s="31"/>
      <c r="AL70" s="31"/>
      <c r="AM70" s="31"/>
      <c r="AN70" s="31"/>
    </row>
    <row r="71" spans="1:40" ht="16.2" thickBot="1" x14ac:dyDescent="0.35">
      <c r="A71" s="11"/>
      <c r="B71" s="8"/>
      <c r="C71" s="8"/>
      <c r="D71" s="25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9"/>
      <c r="AG71" s="29"/>
      <c r="AH71" s="29"/>
      <c r="AI71" s="31"/>
      <c r="AJ71" s="31"/>
      <c r="AK71" s="31"/>
      <c r="AL71" s="31"/>
      <c r="AM71" s="31"/>
      <c r="AN71" s="31"/>
    </row>
    <row r="72" spans="1:40" ht="16.2" thickBot="1" x14ac:dyDescent="0.35">
      <c r="A72" s="11"/>
      <c r="B72" s="8"/>
      <c r="C72" s="8"/>
      <c r="D72" s="25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9"/>
      <c r="AG72" s="29"/>
      <c r="AH72" s="29"/>
      <c r="AI72" s="31"/>
      <c r="AJ72" s="31"/>
      <c r="AK72" s="31"/>
      <c r="AL72" s="31"/>
      <c r="AM72" s="31"/>
      <c r="AN72" s="31"/>
    </row>
    <row r="73" spans="1:40" ht="16.2" thickBot="1" x14ac:dyDescent="0.35">
      <c r="A73" s="11"/>
      <c r="B73" s="8"/>
      <c r="C73" s="8"/>
      <c r="D73" s="25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9"/>
      <c r="AG73" s="29"/>
      <c r="AH73" s="29"/>
      <c r="AI73" s="31"/>
      <c r="AJ73" s="31"/>
      <c r="AK73" s="31"/>
      <c r="AL73" s="31"/>
      <c r="AM73" s="31"/>
      <c r="AN73" s="31"/>
    </row>
    <row r="74" spans="1:40" ht="16.2" thickBot="1" x14ac:dyDescent="0.35">
      <c r="A74" s="11"/>
      <c r="B74" s="8"/>
      <c r="C74" s="8"/>
      <c r="D74" s="25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9"/>
      <c r="AG74" s="29"/>
      <c r="AH74" s="29"/>
      <c r="AI74" s="31"/>
      <c r="AJ74" s="31"/>
      <c r="AK74" s="31"/>
      <c r="AL74" s="31"/>
      <c r="AM74" s="31"/>
      <c r="AN74" s="31"/>
    </row>
    <row r="75" spans="1:40" ht="16.2" thickBot="1" x14ac:dyDescent="0.35">
      <c r="A75" s="11"/>
      <c r="B75" s="8"/>
      <c r="C75" s="8"/>
      <c r="D75" s="25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9"/>
      <c r="AG75" s="29"/>
      <c r="AH75" s="29"/>
      <c r="AI75" s="31"/>
      <c r="AJ75" s="31"/>
      <c r="AK75" s="31"/>
      <c r="AL75" s="31"/>
      <c r="AM75" s="31"/>
      <c r="AN75" s="31"/>
    </row>
    <row r="76" spans="1:40" ht="16.2" thickBot="1" x14ac:dyDescent="0.35">
      <c r="A76" s="11"/>
      <c r="B76" s="8"/>
      <c r="C76" s="8"/>
      <c r="D76" s="25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9"/>
      <c r="AG76" s="29"/>
      <c r="AH76" s="29"/>
      <c r="AI76" s="31"/>
      <c r="AJ76" s="31"/>
      <c r="AK76" s="31"/>
      <c r="AL76" s="31"/>
      <c r="AM76" s="31"/>
      <c r="AN76" s="31"/>
    </row>
    <row r="77" spans="1:40" ht="16.2" thickBot="1" x14ac:dyDescent="0.35">
      <c r="A77" s="11"/>
      <c r="B77" s="8"/>
      <c r="C77" s="8"/>
      <c r="D77" s="25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9"/>
      <c r="AG77" s="29"/>
      <c r="AH77" s="29"/>
      <c r="AI77" s="31"/>
      <c r="AJ77" s="31"/>
      <c r="AK77" s="31"/>
      <c r="AL77" s="31"/>
      <c r="AM77" s="31"/>
      <c r="AN77" s="31"/>
    </row>
    <row r="78" spans="1:40" ht="16.2" thickBot="1" x14ac:dyDescent="0.35">
      <c r="A78" s="11"/>
      <c r="B78" s="8"/>
      <c r="C78" s="8"/>
      <c r="D78" s="25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9"/>
      <c r="AG78" s="29"/>
      <c r="AH78" s="29"/>
      <c r="AI78" s="31"/>
      <c r="AJ78" s="31"/>
      <c r="AK78" s="31"/>
      <c r="AL78" s="31"/>
      <c r="AM78" s="31"/>
      <c r="AN78" s="31"/>
    </row>
    <row r="79" spans="1:40" ht="16.2" thickBot="1" x14ac:dyDescent="0.35">
      <c r="A79" s="11"/>
      <c r="B79" s="8"/>
      <c r="C79" s="8"/>
      <c r="D79" s="25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9"/>
      <c r="AG79" s="29"/>
      <c r="AH79" s="29"/>
      <c r="AI79" s="31"/>
      <c r="AJ79" s="31"/>
      <c r="AK79" s="31"/>
      <c r="AL79" s="31"/>
      <c r="AM79" s="31"/>
      <c r="AN79" s="31"/>
    </row>
    <row r="80" spans="1:40" ht="16.2" thickBot="1" x14ac:dyDescent="0.35">
      <c r="A80" s="11"/>
      <c r="B80" s="8"/>
      <c r="C80" s="8"/>
      <c r="D80" s="25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9"/>
      <c r="AG80" s="29"/>
      <c r="AH80" s="29"/>
      <c r="AI80" s="31"/>
      <c r="AJ80" s="31"/>
      <c r="AK80" s="31"/>
      <c r="AL80" s="31"/>
      <c r="AM80" s="31"/>
      <c r="AN80" s="31"/>
    </row>
    <row r="81" spans="1:40" ht="16.2" thickBot="1" x14ac:dyDescent="0.35">
      <c r="A81" s="11"/>
      <c r="B81" s="8"/>
      <c r="C81" s="8"/>
      <c r="D81" s="25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9"/>
      <c r="AG81" s="29"/>
      <c r="AH81" s="29"/>
      <c r="AI81" s="31"/>
      <c r="AJ81" s="31"/>
      <c r="AK81" s="31"/>
      <c r="AL81" s="31"/>
      <c r="AM81" s="31"/>
      <c r="AN81" s="31"/>
    </row>
    <row r="82" spans="1:40" ht="16.2" thickBot="1" x14ac:dyDescent="0.35">
      <c r="A82" s="11"/>
      <c r="B82" s="8"/>
      <c r="C82" s="8"/>
      <c r="D82" s="25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9"/>
      <c r="AG82" s="29"/>
      <c r="AH82" s="29"/>
      <c r="AI82" s="31"/>
      <c r="AJ82" s="31"/>
      <c r="AK82" s="31"/>
      <c r="AL82" s="31"/>
      <c r="AM82" s="31"/>
      <c r="AN82" s="31"/>
    </row>
  </sheetData>
  <mergeCells count="39">
    <mergeCell ref="AG3:AG5"/>
    <mergeCell ref="AH3:AH5"/>
    <mergeCell ref="AI3:AI5"/>
    <mergeCell ref="AJ3:AJ5"/>
    <mergeCell ref="AK3:AN5"/>
    <mergeCell ref="S3:S5"/>
    <mergeCell ref="AF3:AF5"/>
    <mergeCell ref="U3:U5"/>
    <mergeCell ref="V3:V5"/>
    <mergeCell ref="W3:W5"/>
    <mergeCell ref="X3:X5"/>
    <mergeCell ref="Y3:Y5"/>
    <mergeCell ref="Z3:Z5"/>
    <mergeCell ref="AA3:AA5"/>
    <mergeCell ref="AB3:AB5"/>
    <mergeCell ref="AC3:AC5"/>
    <mergeCell ref="AD3:AD5"/>
    <mergeCell ref="AE3:AE5"/>
    <mergeCell ref="N3:N5"/>
    <mergeCell ref="O3:O5"/>
    <mergeCell ref="P3:P5"/>
    <mergeCell ref="Q3:Q5"/>
    <mergeCell ref="R3:R5"/>
    <mergeCell ref="E2:P2"/>
    <mergeCell ref="Q2:AE2"/>
    <mergeCell ref="AF2:AH2"/>
    <mergeCell ref="AI2:AN2"/>
    <mergeCell ref="A3:A5"/>
    <mergeCell ref="D3:D5"/>
    <mergeCell ref="E3:E5"/>
    <mergeCell ref="F3:F5"/>
    <mergeCell ref="G3:G5"/>
    <mergeCell ref="H3:H5"/>
    <mergeCell ref="T3:T5"/>
    <mergeCell ref="I3:I5"/>
    <mergeCell ref="J3:J5"/>
    <mergeCell ref="K3:K5"/>
    <mergeCell ref="L3:L5"/>
    <mergeCell ref="M3:M5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Overall - ONLY NWB Maximums</vt:lpstr>
      <vt:lpstr>CCME + NWB Maximums</vt:lpstr>
      <vt:lpstr>ALT - 1 Water Withdrawals </vt:lpstr>
      <vt:lpstr>ALT 2 - 13 Results</vt:lpstr>
    </vt:vector>
  </TitlesOfParts>
  <Company>ISC - CIRNAC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Demers, Joyce (she-elle)</dc:creator>
  <cp:lastModifiedBy>Tam A@CFB Trenton WENV@Defence365</cp:lastModifiedBy>
  <dcterms:created xsi:type="dcterms:W3CDTF">2025-11-04T16:59:26Z</dcterms:created>
  <dcterms:modified xsi:type="dcterms:W3CDTF">2026-02-19T22:07:15Z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33c1f9-43dd-4e5b-bd09-632e008e075a_Enabled">
    <vt:lpwstr>true</vt:lpwstr>
  </property>
  <property fmtid="{D5CDD505-2E9C-101B-9397-08002B2CF9AE}" pid="3" name="MSIP_Label_3e33c1f9-43dd-4e5b-bd09-632e008e075a_SetDate">
    <vt:lpwstr>2026-02-13T19:24:06Z</vt:lpwstr>
  </property>
  <property fmtid="{D5CDD505-2E9C-101B-9397-08002B2CF9AE}" pid="4" name="MSIP_Label_3e33c1f9-43dd-4e5b-bd09-632e008e075a_Method">
    <vt:lpwstr>Standard</vt:lpwstr>
  </property>
  <property fmtid="{D5CDD505-2E9C-101B-9397-08002B2CF9AE}" pid="5" name="MSIP_Label_3e33c1f9-43dd-4e5b-bd09-632e008e075a_Name">
    <vt:lpwstr>UNCLASSIFIED INTERNAL</vt:lpwstr>
  </property>
  <property fmtid="{D5CDD505-2E9C-101B-9397-08002B2CF9AE}" pid="6" name="MSIP_Label_3e33c1f9-43dd-4e5b-bd09-632e008e075a_SiteId">
    <vt:lpwstr>325b4494-1587-40d5-bb31-8b660b7f1038</vt:lpwstr>
  </property>
  <property fmtid="{D5CDD505-2E9C-101B-9397-08002B2CF9AE}" pid="7" name="MSIP_Label_3e33c1f9-43dd-4e5b-bd09-632e008e075a_ActionId">
    <vt:lpwstr>e8f84691-93a5-407e-8ed3-1f35c100f149</vt:lpwstr>
  </property>
  <property fmtid="{D5CDD505-2E9C-101B-9397-08002B2CF9AE}" pid="8" name="MSIP_Label_3e33c1f9-43dd-4e5b-bd09-632e008e075a_ContentBits">
    <vt:lpwstr>0</vt:lpwstr>
  </property>
  <property fmtid="{D5CDD505-2E9C-101B-9397-08002B2CF9AE}" pid="9" name="MSIP_Label_3e33c1f9-43dd-4e5b-bd09-632e008e075a_Tag">
    <vt:lpwstr>10, 3, 0, 1</vt:lpwstr>
  </property>
</Properties>
</file>